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9435" windowHeight="3360" activeTab="1"/>
  </bookViews>
  <sheets>
    <sheet name="Sheet1" sheetId="2" r:id="rId1"/>
    <sheet name="COSMO97" sheetId="1" r:id="rId2"/>
  </sheets>
  <calcPr calcId="125725"/>
</workbook>
</file>

<file path=xl/calcChain.xml><?xml version="1.0" encoding="utf-8"?>
<calcChain xmlns="http://schemas.openxmlformats.org/spreadsheetml/2006/main">
  <c r="K6" i="1"/>
  <c r="L6" s="1"/>
  <c r="H6"/>
  <c r="F6"/>
  <c r="D6"/>
  <c r="K9"/>
  <c r="L9" s="1"/>
  <c r="H9"/>
  <c r="F9"/>
  <c r="D9"/>
  <c r="K7"/>
  <c r="L7" s="1"/>
  <c r="H7"/>
  <c r="F7"/>
  <c r="D7"/>
  <c r="K8"/>
  <c r="L8" s="1"/>
  <c r="H8"/>
  <c r="F8"/>
  <c r="D8"/>
  <c r="K14"/>
  <c r="L14" s="1"/>
  <c r="H14"/>
  <c r="F14"/>
  <c r="D14"/>
  <c r="K10"/>
  <c r="L10" s="1"/>
  <c r="H10"/>
  <c r="F10"/>
  <c r="D10"/>
  <c r="K13"/>
  <c r="L13" s="1"/>
  <c r="H13"/>
  <c r="F13"/>
  <c r="D13"/>
  <c r="K12"/>
  <c r="L12" s="1"/>
  <c r="H12"/>
  <c r="F12"/>
  <c r="D12"/>
  <c r="K15"/>
  <c r="L15" s="1"/>
  <c r="H15"/>
  <c r="F15"/>
  <c r="D15"/>
  <c r="K16"/>
  <c r="L16" s="1"/>
  <c r="H16"/>
  <c r="F16"/>
  <c r="D16"/>
  <c r="K11"/>
  <c r="L11" s="1"/>
  <c r="H11"/>
  <c r="F11"/>
  <c r="D11"/>
  <c r="K18"/>
  <c r="L18" s="1"/>
  <c r="H18"/>
  <c r="F18"/>
  <c r="D18"/>
  <c r="K17"/>
  <c r="L17" s="1"/>
  <c r="H17"/>
  <c r="F17"/>
  <c r="D17"/>
  <c r="K19"/>
  <c r="L19" s="1"/>
  <c r="H19"/>
  <c r="F19"/>
  <c r="I19" s="1"/>
  <c r="D19"/>
  <c r="K5"/>
  <c r="L5" s="1"/>
  <c r="H5"/>
  <c r="F5"/>
  <c r="D5"/>
  <c r="K4"/>
  <c r="L4" s="1"/>
  <c r="H4"/>
  <c r="F4"/>
  <c r="D4"/>
  <c r="I9"/>
  <c r="I14"/>
  <c r="I6"/>
  <c r="I8"/>
  <c r="I7"/>
  <c r="I11"/>
  <c r="I13"/>
  <c r="I10"/>
  <c r="I17"/>
  <c r="I12"/>
  <c r="I15"/>
  <c r="I18"/>
  <c r="I16"/>
  <c r="M5" l="1"/>
  <c r="M4"/>
  <c r="M19"/>
  <c r="M17"/>
  <c r="M18"/>
  <c r="M11"/>
  <c r="I5"/>
  <c r="M16"/>
  <c r="M15"/>
  <c r="M12"/>
  <c r="M13"/>
  <c r="M10"/>
  <c r="M14"/>
  <c r="M8"/>
  <c r="I4"/>
  <c r="M7"/>
  <c r="M9"/>
  <c r="M6"/>
</calcChain>
</file>

<file path=xl/sharedStrings.xml><?xml version="1.0" encoding="utf-8"?>
<sst xmlns="http://schemas.openxmlformats.org/spreadsheetml/2006/main" count="39" uniqueCount="30">
  <si>
    <t>Gross</t>
  </si>
  <si>
    <t>HCP</t>
  </si>
  <si>
    <t>Jamie "Tender"</t>
  </si>
  <si>
    <t>Russ "Rusty"</t>
  </si>
  <si>
    <t>Wes "Hennigar"</t>
  </si>
  <si>
    <t>Steve "Batman"</t>
  </si>
  <si>
    <t>Dan "Danno"</t>
  </si>
  <si>
    <t>Len "Sloaner"</t>
  </si>
  <si>
    <t>Brian "Oli"</t>
  </si>
  <si>
    <t>Bobby "Booster"</t>
  </si>
  <si>
    <t>Billy "The Kid"</t>
  </si>
  <si>
    <t>R</t>
  </si>
  <si>
    <t>Richard "Doc"</t>
  </si>
  <si>
    <t>Dick "Harry"</t>
  </si>
  <si>
    <t>Branko "Melon"</t>
  </si>
  <si>
    <t>Garry "Hulkster"</t>
  </si>
  <si>
    <t>Player</t>
  </si>
  <si>
    <t>Subtotal</t>
  </si>
  <si>
    <t>Round 1</t>
  </si>
  <si>
    <t>Round 2</t>
  </si>
  <si>
    <t>Round 3</t>
  </si>
  <si>
    <t>Round 4</t>
  </si>
  <si>
    <t>Net</t>
  </si>
  <si>
    <t xml:space="preserve">Round 2 </t>
  </si>
  <si>
    <t>Total</t>
  </si>
  <si>
    <t>Place</t>
  </si>
  <si>
    <t>Darrel "Sundin"</t>
  </si>
  <si>
    <t>Barry "Farmer"</t>
  </si>
  <si>
    <t>Rick "Horse"</t>
  </si>
  <si>
    <t>2009 COSMO CLASSIC SCORESHEET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</si>
</sst>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b/>
      <sz val="10"/>
      <name val="MS Sans Serif"/>
    </font>
    <font>
      <b/>
      <sz val="36"/>
      <name val="Monotype Corsiva"/>
      <family val="4"/>
    </font>
    <font>
      <sz val="36"/>
      <name val="Monotype Corsiva"/>
      <family val="4"/>
    </font>
    <font>
      <b/>
      <sz val="48"/>
      <name val="Monotype Corsiva"/>
    </font>
    <font>
      <sz val="28"/>
      <name val="MS Sans Serif"/>
      <family val="2"/>
    </font>
    <font>
      <b/>
      <sz val="32"/>
      <name val="Monotype Corsiva"/>
    </font>
    <font>
      <b/>
      <sz val="72"/>
      <name val="Monotype Corsiva"/>
    </font>
    <font>
      <b/>
      <sz val="28"/>
      <name val="MS Sans Serif"/>
      <family val="2"/>
    </font>
    <font>
      <sz val="24"/>
      <name val="MS Sans Serif"/>
    </font>
    <font>
      <sz val="28"/>
      <color indexed="10"/>
      <name val="MS Sans Serif"/>
      <family val="2"/>
    </font>
    <font>
      <sz val="35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/>
    <xf numFmtId="0" fontId="6" fillId="0" borderId="9" xfId="0" applyFont="1" applyBorder="1"/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9" fillId="0" borderId="12" xfId="0" applyFont="1" applyBorder="1" applyAlignment="1">
      <alignment horizontal="center"/>
    </xf>
    <xf numFmtId="0" fontId="0" fillId="0" borderId="0" xfId="0" applyBorder="1"/>
    <xf numFmtId="0" fontId="8" fillId="0" borderId="1" xfId="0" applyFont="1" applyFill="1" applyBorder="1" applyAlignment="1">
      <alignment horizontal="center"/>
    </xf>
    <xf numFmtId="0" fontId="7" fillId="1" borderId="4" xfId="0" applyFont="1" applyFill="1" applyBorder="1"/>
    <xf numFmtId="0" fontId="6" fillId="0" borderId="13" xfId="0" applyFont="1" applyBorder="1"/>
    <xf numFmtId="0" fontId="4" fillId="1" borderId="8" xfId="0" applyFont="1" applyFill="1" applyBorder="1"/>
    <xf numFmtId="0" fontId="6" fillId="0" borderId="8" xfId="0" applyFont="1" applyBorder="1"/>
    <xf numFmtId="0" fontId="6" fillId="2" borderId="14" xfId="0" applyFont="1" applyFill="1" applyBorder="1"/>
    <xf numFmtId="0" fontId="6" fillId="2" borderId="15" xfId="0" applyFont="1" applyFill="1" applyBorder="1"/>
    <xf numFmtId="0" fontId="2" fillId="1" borderId="1" xfId="0" applyFont="1" applyFill="1" applyBorder="1"/>
    <xf numFmtId="0" fontId="5" fillId="0" borderId="14" xfId="0" applyFont="1" applyBorder="1" applyAlignment="1">
      <alignment horizontal="center"/>
    </xf>
    <xf numFmtId="0" fontId="3" fillId="1" borderId="1" xfId="0" applyFont="1" applyFill="1" applyBorder="1"/>
    <xf numFmtId="0" fontId="5" fillId="2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1" borderId="10" xfId="0" applyFont="1" applyFill="1" applyBorder="1"/>
    <xf numFmtId="0" fontId="3" fillId="1" borderId="16" xfId="0" applyFont="1" applyFill="1" applyBorder="1"/>
    <xf numFmtId="0" fontId="11" fillId="0" borderId="11" xfId="0" applyFont="1" applyBorder="1"/>
    <xf numFmtId="0" fontId="0" fillId="0" borderId="5" xfId="0" applyBorder="1"/>
    <xf numFmtId="0" fontId="6" fillId="0" borderId="0" xfId="0" applyFont="1"/>
    <xf numFmtId="0" fontId="0" fillId="0" borderId="9" xfId="0" applyBorder="1"/>
    <xf numFmtId="0" fontId="6" fillId="2" borderId="0" xfId="0" applyFont="1" applyFill="1"/>
    <xf numFmtId="0" fontId="0" fillId="0" borderId="2" xfId="0" applyBorder="1"/>
    <xf numFmtId="0" fontId="5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/>
    <xf numFmtId="0" fontId="10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Border="1"/>
    <xf numFmtId="0" fontId="8" fillId="0" borderId="0" xfId="0" applyFont="1" applyFill="1" applyAlignment="1">
      <alignment horizontal="center"/>
    </xf>
    <xf numFmtId="0" fontId="0" fillId="0" borderId="14" xfId="0" applyBorder="1"/>
    <xf numFmtId="0" fontId="0" fillId="0" borderId="10" xfId="0" applyBorder="1"/>
    <xf numFmtId="0" fontId="11" fillId="0" borderId="17" xfId="0" applyFont="1" applyBorder="1"/>
    <xf numFmtId="0" fontId="0" fillId="0" borderId="12" xfId="0" applyBorder="1"/>
    <xf numFmtId="0" fontId="9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</xdr:row>
      <xdr:rowOff>0</xdr:rowOff>
    </xdr:from>
    <xdr:to>
      <xdr:col>14</xdr:col>
      <xdr:colOff>38100</xdr:colOff>
      <xdr:row>6</xdr:row>
      <xdr:rowOff>38100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0" y="1876425"/>
          <a:ext cx="38100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view="pageBreakPreview" zoomScaleNormal="50" zoomScaleSheetLayoutView="100" workbookViewId="0">
      <selection activeCell="E14" sqref="E14"/>
    </sheetView>
  </sheetViews>
  <sheetFormatPr defaultRowHeight="12.75"/>
  <cols>
    <col min="1" max="1" width="41.28515625" customWidth="1"/>
    <col min="2" max="2" width="16.42578125" customWidth="1"/>
    <col min="3" max="8" width="23.7109375" customWidth="1"/>
    <col min="9" max="9" width="25.7109375" style="16" customWidth="1"/>
    <col min="10" max="12" width="23.7109375" customWidth="1"/>
    <col min="13" max="13" width="25.7109375" style="19" customWidth="1"/>
    <col min="14" max="14" width="14.5703125" customWidth="1"/>
    <col min="15" max="15" width="9.85546875" bestFit="1" customWidth="1"/>
    <col min="18" max="18" width="71.28515625" customWidth="1"/>
  </cols>
  <sheetData>
    <row r="1" spans="1:15" ht="60" customHeight="1" thickBot="1">
      <c r="A1" s="23" t="s">
        <v>29</v>
      </c>
      <c r="B1" s="25"/>
      <c r="C1" s="29"/>
      <c r="D1" s="29"/>
      <c r="E1" s="29"/>
      <c r="F1" s="31"/>
      <c r="G1" s="31"/>
      <c r="H1" s="31"/>
      <c r="I1" s="29"/>
      <c r="J1" s="31"/>
      <c r="K1" s="31"/>
      <c r="L1" s="34"/>
      <c r="M1" s="35"/>
    </row>
    <row r="2" spans="1:15" ht="60" customHeight="1" thickTop="1" thickBot="1">
      <c r="A2" s="5" t="s">
        <v>16</v>
      </c>
      <c r="B2" s="17" t="s">
        <v>1</v>
      </c>
      <c r="C2" s="2" t="s">
        <v>18</v>
      </c>
      <c r="D2" s="2" t="s">
        <v>18</v>
      </c>
      <c r="E2" s="2" t="s">
        <v>19</v>
      </c>
      <c r="F2" s="1" t="s">
        <v>23</v>
      </c>
      <c r="G2" s="2" t="s">
        <v>20</v>
      </c>
      <c r="H2" s="1" t="s">
        <v>20</v>
      </c>
      <c r="I2" s="15" t="s">
        <v>17</v>
      </c>
      <c r="J2" s="2" t="s">
        <v>21</v>
      </c>
      <c r="K2" s="1" t="s">
        <v>21</v>
      </c>
      <c r="L2" s="30" t="s">
        <v>24</v>
      </c>
      <c r="M2" s="55"/>
      <c r="N2" s="56" t="s">
        <v>25</v>
      </c>
    </row>
    <row r="3" spans="1:15" ht="60" customHeight="1" thickTop="1">
      <c r="A3" s="4"/>
      <c r="B3" s="26"/>
      <c r="C3" s="1" t="s">
        <v>0</v>
      </c>
      <c r="D3" s="1" t="s">
        <v>22</v>
      </c>
      <c r="E3" s="1" t="s">
        <v>0</v>
      </c>
      <c r="F3" s="1" t="s">
        <v>22</v>
      </c>
      <c r="G3" s="1" t="s">
        <v>0</v>
      </c>
      <c r="H3" s="1" t="s">
        <v>22</v>
      </c>
      <c r="I3" s="15"/>
      <c r="J3" s="1" t="s">
        <v>0</v>
      </c>
      <c r="K3" s="1" t="s">
        <v>22</v>
      </c>
      <c r="L3" s="18"/>
      <c r="M3" s="20"/>
    </row>
    <row r="4" spans="1:15" ht="43.5">
      <c r="A4" s="38" t="s">
        <v>4</v>
      </c>
      <c r="B4" s="40">
        <v>-11</v>
      </c>
      <c r="C4" s="42">
        <v>75</v>
      </c>
      <c r="D4" s="44">
        <f t="shared" ref="D4:D19" si="0">SUM(B4:C4)</f>
        <v>64</v>
      </c>
      <c r="E4" s="42">
        <v>83</v>
      </c>
      <c r="F4" s="47">
        <f t="shared" ref="F4:F19" si="1">SUM(E4,B4)</f>
        <v>72</v>
      </c>
      <c r="G4" s="48">
        <v>77</v>
      </c>
      <c r="H4" s="45">
        <f t="shared" ref="H4:H19" si="2">SUM(G4,B4)</f>
        <v>66</v>
      </c>
      <c r="I4" s="50">
        <f>SUM(D4,F4)</f>
        <v>136</v>
      </c>
      <c r="J4" s="42">
        <v>84</v>
      </c>
      <c r="K4" s="45">
        <f t="shared" ref="K4:K19" si="3">SUM(B4)</f>
        <v>-11</v>
      </c>
      <c r="L4" s="42">
        <f t="shared" ref="L4:L19" si="4">SUM(J4:K4)</f>
        <v>73</v>
      </c>
      <c r="M4" s="53">
        <f t="shared" ref="M4:M19" si="5">SUM(L4,H4,F4,D4)</f>
        <v>275</v>
      </c>
      <c r="N4" s="13">
        <v>1</v>
      </c>
    </row>
    <row r="5" spans="1:15" ht="44.25" thickBot="1">
      <c r="A5" s="38" t="s">
        <v>15</v>
      </c>
      <c r="B5" s="40">
        <v>-27</v>
      </c>
      <c r="C5" s="42">
        <v>99</v>
      </c>
      <c r="D5" s="45">
        <f t="shared" si="0"/>
        <v>72</v>
      </c>
      <c r="E5" s="42">
        <v>91</v>
      </c>
      <c r="F5" s="45">
        <f t="shared" si="1"/>
        <v>64</v>
      </c>
      <c r="G5" s="42">
        <v>93</v>
      </c>
      <c r="H5" s="45">
        <f t="shared" si="2"/>
        <v>66</v>
      </c>
      <c r="I5" s="50">
        <f>SUM(F5,D5)</f>
        <v>136</v>
      </c>
      <c r="J5" s="42">
        <v>103</v>
      </c>
      <c r="K5" s="45">
        <f t="shared" si="3"/>
        <v>-27</v>
      </c>
      <c r="L5" s="42">
        <f t="shared" si="4"/>
        <v>76</v>
      </c>
      <c r="M5" s="53">
        <f t="shared" si="5"/>
        <v>278</v>
      </c>
      <c r="N5" s="13">
        <v>2</v>
      </c>
      <c r="O5" s="13"/>
    </row>
    <row r="6" spans="1:15" ht="60" customHeight="1" thickTop="1" thickBot="1">
      <c r="A6" s="24" t="s">
        <v>6</v>
      </c>
      <c r="B6" s="27">
        <v>-12</v>
      </c>
      <c r="C6" s="30">
        <v>78</v>
      </c>
      <c r="D6" s="32">
        <f t="shared" si="0"/>
        <v>66</v>
      </c>
      <c r="E6" s="30">
        <v>82</v>
      </c>
      <c r="F6" s="32">
        <f t="shared" si="1"/>
        <v>70</v>
      </c>
      <c r="G6" s="30">
        <v>80</v>
      </c>
      <c r="H6" s="32">
        <f t="shared" si="2"/>
        <v>68</v>
      </c>
      <c r="I6" s="33">
        <f>SUM(F6,D6)</f>
        <v>136</v>
      </c>
      <c r="J6" s="30">
        <v>87</v>
      </c>
      <c r="K6" s="32">
        <f t="shared" si="3"/>
        <v>-12</v>
      </c>
      <c r="L6" s="30">
        <f t="shared" si="4"/>
        <v>75</v>
      </c>
      <c r="M6" s="36">
        <f t="shared" si="5"/>
        <v>279</v>
      </c>
      <c r="N6" s="13">
        <v>3</v>
      </c>
    </row>
    <row r="7" spans="1:15" ht="60" customHeight="1" thickTop="1" thickBot="1">
      <c r="A7" s="6" t="s">
        <v>3</v>
      </c>
      <c r="B7" s="9">
        <v>-16</v>
      </c>
      <c r="C7" s="2">
        <v>90</v>
      </c>
      <c r="D7" s="11">
        <f t="shared" si="0"/>
        <v>74</v>
      </c>
      <c r="E7" s="2">
        <v>83</v>
      </c>
      <c r="F7" s="10">
        <f t="shared" si="1"/>
        <v>67</v>
      </c>
      <c r="G7" s="2">
        <v>80</v>
      </c>
      <c r="H7" s="10">
        <f t="shared" si="2"/>
        <v>64</v>
      </c>
      <c r="I7" s="22">
        <f>SUM(F7,D7)</f>
        <v>141</v>
      </c>
      <c r="J7" s="2">
        <v>90</v>
      </c>
      <c r="K7" s="10">
        <f t="shared" si="3"/>
        <v>-16</v>
      </c>
      <c r="L7" s="30">
        <f t="shared" si="4"/>
        <v>74</v>
      </c>
      <c r="M7" s="36">
        <f t="shared" si="5"/>
        <v>279</v>
      </c>
      <c r="N7" s="13">
        <v>3</v>
      </c>
    </row>
    <row r="8" spans="1:15" ht="60" customHeight="1" thickTop="1" thickBot="1">
      <c r="A8" s="6" t="s">
        <v>28</v>
      </c>
      <c r="B8" s="28">
        <v>-27</v>
      </c>
      <c r="C8" s="3">
        <v>92</v>
      </c>
      <c r="D8" s="43">
        <f t="shared" si="0"/>
        <v>65</v>
      </c>
      <c r="E8" s="3">
        <v>99</v>
      </c>
      <c r="F8" s="10">
        <f t="shared" si="1"/>
        <v>72</v>
      </c>
      <c r="G8" s="3">
        <v>99</v>
      </c>
      <c r="H8" s="10">
        <f t="shared" si="2"/>
        <v>72</v>
      </c>
      <c r="I8" s="22">
        <f>SUM(D8,F8)</f>
        <v>137</v>
      </c>
      <c r="J8" s="3">
        <v>99</v>
      </c>
      <c r="K8" s="10">
        <f t="shared" si="3"/>
        <v>-27</v>
      </c>
      <c r="L8" s="30">
        <f t="shared" si="4"/>
        <v>72</v>
      </c>
      <c r="M8" s="36">
        <f t="shared" si="5"/>
        <v>281</v>
      </c>
      <c r="N8" s="13">
        <v>5</v>
      </c>
    </row>
    <row r="9" spans="1:15" ht="60" customHeight="1" thickTop="1" thickBot="1">
      <c r="A9" s="4" t="s">
        <v>14</v>
      </c>
      <c r="B9" s="8">
        <v>-34</v>
      </c>
      <c r="C9" s="1">
        <v>102</v>
      </c>
      <c r="D9" s="14">
        <f t="shared" si="0"/>
        <v>68</v>
      </c>
      <c r="E9" s="1">
        <v>99</v>
      </c>
      <c r="F9" s="10">
        <f t="shared" si="1"/>
        <v>65</v>
      </c>
      <c r="G9" s="1">
        <v>106</v>
      </c>
      <c r="H9" s="10">
        <f t="shared" si="2"/>
        <v>72</v>
      </c>
      <c r="I9" s="22">
        <f>SUM(D9,F9)</f>
        <v>133</v>
      </c>
      <c r="J9" s="1">
        <v>111</v>
      </c>
      <c r="K9" s="10">
        <f t="shared" si="3"/>
        <v>-34</v>
      </c>
      <c r="L9" s="30">
        <f t="shared" si="4"/>
        <v>77</v>
      </c>
      <c r="M9" s="36">
        <f t="shared" si="5"/>
        <v>282</v>
      </c>
      <c r="N9" s="13">
        <v>6</v>
      </c>
    </row>
    <row r="10" spans="1:15" ht="60" customHeight="1" thickTop="1" thickBot="1">
      <c r="A10" s="4" t="s">
        <v>10</v>
      </c>
      <c r="B10" s="8">
        <v>-18</v>
      </c>
      <c r="C10" s="1">
        <v>86</v>
      </c>
      <c r="D10" s="10">
        <f t="shared" si="0"/>
        <v>68</v>
      </c>
      <c r="E10" s="1">
        <v>97</v>
      </c>
      <c r="F10" s="10">
        <f t="shared" si="1"/>
        <v>79</v>
      </c>
      <c r="G10" s="1">
        <v>87</v>
      </c>
      <c r="H10" s="10">
        <f t="shared" si="2"/>
        <v>69</v>
      </c>
      <c r="I10" s="22">
        <f>SUM(D10,F10)</f>
        <v>147</v>
      </c>
      <c r="J10" s="1">
        <v>91</v>
      </c>
      <c r="K10" s="10">
        <f t="shared" si="3"/>
        <v>-18</v>
      </c>
      <c r="L10" s="30">
        <f t="shared" si="4"/>
        <v>73</v>
      </c>
      <c r="M10" s="36">
        <f t="shared" si="5"/>
        <v>289</v>
      </c>
      <c r="N10" s="13">
        <v>7</v>
      </c>
    </row>
    <row r="11" spans="1:15" ht="60" customHeight="1" thickTop="1" thickBot="1">
      <c r="A11" s="4" t="s">
        <v>7</v>
      </c>
      <c r="B11" s="8">
        <v>-11</v>
      </c>
      <c r="C11" s="1">
        <v>79</v>
      </c>
      <c r="D11" s="10">
        <f t="shared" si="0"/>
        <v>68</v>
      </c>
      <c r="E11" s="1">
        <v>85</v>
      </c>
      <c r="F11" s="10">
        <f t="shared" si="1"/>
        <v>74</v>
      </c>
      <c r="G11" s="1">
        <v>83</v>
      </c>
      <c r="H11" s="10">
        <f t="shared" si="2"/>
        <v>72</v>
      </c>
      <c r="I11" s="22">
        <f>SUM(F11,D11)</f>
        <v>142</v>
      </c>
      <c r="J11" s="1">
        <v>86</v>
      </c>
      <c r="K11" s="10">
        <f t="shared" si="3"/>
        <v>-11</v>
      </c>
      <c r="L11" s="30">
        <f t="shared" si="4"/>
        <v>75</v>
      </c>
      <c r="M11" s="36">
        <f t="shared" si="5"/>
        <v>289</v>
      </c>
      <c r="N11" s="13">
        <v>7</v>
      </c>
      <c r="O11" s="13"/>
    </row>
    <row r="12" spans="1:15" ht="60" customHeight="1" thickTop="1" thickBot="1">
      <c r="A12" s="5" t="s">
        <v>2</v>
      </c>
      <c r="B12" s="9">
        <v>-25</v>
      </c>
      <c r="C12" s="1">
        <v>97</v>
      </c>
      <c r="D12" s="14">
        <f t="shared" si="0"/>
        <v>72</v>
      </c>
      <c r="E12" s="1">
        <v>102</v>
      </c>
      <c r="F12" s="10">
        <f t="shared" si="1"/>
        <v>77</v>
      </c>
      <c r="G12" s="1">
        <v>94</v>
      </c>
      <c r="H12" s="10">
        <f t="shared" si="2"/>
        <v>69</v>
      </c>
      <c r="I12" s="22">
        <f>SUM(F12,D12)</f>
        <v>149</v>
      </c>
      <c r="J12" s="1">
        <v>97</v>
      </c>
      <c r="K12" s="10">
        <f t="shared" si="3"/>
        <v>-25</v>
      </c>
      <c r="L12" s="30">
        <f t="shared" si="4"/>
        <v>72</v>
      </c>
      <c r="M12" s="36">
        <f t="shared" si="5"/>
        <v>290</v>
      </c>
      <c r="N12" s="13">
        <v>9</v>
      </c>
    </row>
    <row r="13" spans="1:15" ht="60" customHeight="1" thickTop="1" thickBot="1">
      <c r="A13" s="5" t="s">
        <v>12</v>
      </c>
      <c r="B13" s="9">
        <v>-26</v>
      </c>
      <c r="C13" s="2">
        <v>105</v>
      </c>
      <c r="D13" s="11">
        <f t="shared" si="0"/>
        <v>79</v>
      </c>
      <c r="E13" s="2">
        <v>91</v>
      </c>
      <c r="F13" s="10">
        <f t="shared" si="1"/>
        <v>65</v>
      </c>
      <c r="G13" s="2">
        <v>100</v>
      </c>
      <c r="H13" s="10">
        <f t="shared" si="2"/>
        <v>74</v>
      </c>
      <c r="I13" s="22">
        <f>SUM(F13,D13)</f>
        <v>144</v>
      </c>
      <c r="J13" s="2">
        <v>99</v>
      </c>
      <c r="K13" s="10">
        <f t="shared" si="3"/>
        <v>-26</v>
      </c>
      <c r="L13" s="30">
        <f t="shared" si="4"/>
        <v>73</v>
      </c>
      <c r="M13" s="36">
        <f t="shared" si="5"/>
        <v>291</v>
      </c>
      <c r="N13" s="13">
        <v>10</v>
      </c>
    </row>
    <row r="14" spans="1:15" ht="60" customHeight="1" thickTop="1" thickBot="1">
      <c r="A14" s="5" t="s">
        <v>5</v>
      </c>
      <c r="B14" s="9">
        <v>-23</v>
      </c>
      <c r="C14" s="2">
        <v>89</v>
      </c>
      <c r="D14" s="12">
        <f t="shared" si="0"/>
        <v>66</v>
      </c>
      <c r="E14" s="2">
        <v>91</v>
      </c>
      <c r="F14" s="10">
        <f t="shared" si="1"/>
        <v>68</v>
      </c>
      <c r="G14" s="2">
        <v>101</v>
      </c>
      <c r="H14" s="10">
        <f t="shared" si="2"/>
        <v>78</v>
      </c>
      <c r="I14" s="22">
        <f>SUM(F14,D14)</f>
        <v>134</v>
      </c>
      <c r="J14" s="2">
        <v>104</v>
      </c>
      <c r="K14" s="10">
        <f t="shared" si="3"/>
        <v>-23</v>
      </c>
      <c r="L14" s="30">
        <f t="shared" si="4"/>
        <v>81</v>
      </c>
      <c r="M14" s="36">
        <f t="shared" si="5"/>
        <v>293</v>
      </c>
      <c r="N14" s="13">
        <v>11</v>
      </c>
    </row>
    <row r="15" spans="1:15" ht="60" customHeight="1" thickTop="1" thickBot="1">
      <c r="A15" s="5" t="s">
        <v>9</v>
      </c>
      <c r="B15" s="9">
        <v>-18</v>
      </c>
      <c r="C15" s="2">
        <v>99</v>
      </c>
      <c r="D15" s="11">
        <f t="shared" si="0"/>
        <v>81</v>
      </c>
      <c r="E15" s="2">
        <v>89</v>
      </c>
      <c r="F15" s="10">
        <f t="shared" si="1"/>
        <v>71</v>
      </c>
      <c r="G15" s="2">
        <v>89</v>
      </c>
      <c r="H15" s="10">
        <f t="shared" si="2"/>
        <v>71</v>
      </c>
      <c r="I15" s="22">
        <f>SUM(D15,F15)</f>
        <v>152</v>
      </c>
      <c r="J15" s="2">
        <v>92</v>
      </c>
      <c r="K15" s="10">
        <f t="shared" si="3"/>
        <v>-18</v>
      </c>
      <c r="L15" s="30">
        <f t="shared" si="4"/>
        <v>74</v>
      </c>
      <c r="M15" s="36">
        <f t="shared" si="5"/>
        <v>297</v>
      </c>
      <c r="N15" s="13">
        <v>12</v>
      </c>
    </row>
    <row r="16" spans="1:15" ht="60" customHeight="1" thickTop="1" thickBot="1">
      <c r="A16" s="5" t="s">
        <v>27</v>
      </c>
      <c r="B16" s="9">
        <v>-30</v>
      </c>
      <c r="C16" s="2">
        <v>111</v>
      </c>
      <c r="D16" s="11">
        <f t="shared" si="0"/>
        <v>81</v>
      </c>
      <c r="E16" s="2">
        <v>105</v>
      </c>
      <c r="F16" s="10">
        <f t="shared" si="1"/>
        <v>75</v>
      </c>
      <c r="G16" s="2">
        <v>98</v>
      </c>
      <c r="H16" s="10">
        <f t="shared" si="2"/>
        <v>68</v>
      </c>
      <c r="I16" s="22">
        <f>SUM(F16,D16)</f>
        <v>156</v>
      </c>
      <c r="J16" s="2">
        <v>107</v>
      </c>
      <c r="K16" s="10">
        <f t="shared" si="3"/>
        <v>-30</v>
      </c>
      <c r="L16" s="30">
        <f t="shared" si="4"/>
        <v>77</v>
      </c>
      <c r="M16" s="36">
        <f t="shared" si="5"/>
        <v>301</v>
      </c>
      <c r="N16" s="13">
        <v>13</v>
      </c>
    </row>
    <row r="17" spans="1:14" ht="60" customHeight="1" thickTop="1" thickBot="1">
      <c r="A17" s="5" t="s">
        <v>26</v>
      </c>
      <c r="B17" s="9">
        <v>-20</v>
      </c>
      <c r="C17" s="2">
        <v>94</v>
      </c>
      <c r="D17" s="11">
        <f t="shared" si="0"/>
        <v>74</v>
      </c>
      <c r="E17" s="2">
        <v>93</v>
      </c>
      <c r="F17" s="10">
        <f t="shared" si="1"/>
        <v>73</v>
      </c>
      <c r="G17" s="2">
        <v>105</v>
      </c>
      <c r="H17" s="10">
        <f t="shared" si="2"/>
        <v>85</v>
      </c>
      <c r="I17" s="22">
        <f>SUM(F17,D17)</f>
        <v>147</v>
      </c>
      <c r="J17" s="2">
        <v>99</v>
      </c>
      <c r="K17" s="10">
        <f t="shared" si="3"/>
        <v>-20</v>
      </c>
      <c r="L17" s="30">
        <f t="shared" si="4"/>
        <v>79</v>
      </c>
      <c r="M17" s="36">
        <f t="shared" si="5"/>
        <v>311</v>
      </c>
      <c r="N17" s="13">
        <v>14</v>
      </c>
    </row>
    <row r="18" spans="1:14" ht="60" customHeight="1" thickTop="1" thickBot="1">
      <c r="A18" s="5" t="s">
        <v>8</v>
      </c>
      <c r="B18" s="9">
        <v>-19</v>
      </c>
      <c r="C18" s="2">
        <v>92</v>
      </c>
      <c r="D18" s="12">
        <f t="shared" si="0"/>
        <v>73</v>
      </c>
      <c r="E18" s="2">
        <v>100</v>
      </c>
      <c r="F18" s="10">
        <f t="shared" si="1"/>
        <v>81</v>
      </c>
      <c r="G18" s="2">
        <v>95</v>
      </c>
      <c r="H18" s="10">
        <f t="shared" si="2"/>
        <v>76</v>
      </c>
      <c r="I18" s="22">
        <f>SUM(F18,D18)</f>
        <v>154</v>
      </c>
      <c r="J18" s="2">
        <v>105</v>
      </c>
      <c r="K18" s="10">
        <f t="shared" si="3"/>
        <v>-19</v>
      </c>
      <c r="L18" s="30">
        <f t="shared" si="4"/>
        <v>86</v>
      </c>
      <c r="M18" s="36">
        <f t="shared" si="5"/>
        <v>316</v>
      </c>
      <c r="N18" s="13">
        <v>15</v>
      </c>
    </row>
    <row r="19" spans="1:14" ht="60" customHeight="1" thickTop="1" thickBot="1">
      <c r="A19" s="5" t="s">
        <v>13</v>
      </c>
      <c r="B19" s="9">
        <v>-16</v>
      </c>
      <c r="C19" s="2">
        <v>93</v>
      </c>
      <c r="D19" s="11">
        <f t="shared" si="0"/>
        <v>77</v>
      </c>
      <c r="E19" s="2">
        <v>96</v>
      </c>
      <c r="F19" s="10">
        <f t="shared" si="1"/>
        <v>80</v>
      </c>
      <c r="G19" s="2">
        <v>99</v>
      </c>
      <c r="H19" s="14">
        <f t="shared" si="2"/>
        <v>83</v>
      </c>
      <c r="I19" s="22">
        <f>SUM(D19,F19)</f>
        <v>157</v>
      </c>
      <c r="J19" s="2">
        <v>95</v>
      </c>
      <c r="K19" s="10">
        <f t="shared" si="3"/>
        <v>-16</v>
      </c>
      <c r="L19" s="30">
        <f t="shared" si="4"/>
        <v>79</v>
      </c>
      <c r="M19" s="36">
        <f t="shared" si="5"/>
        <v>319</v>
      </c>
      <c r="N19" s="13">
        <v>16</v>
      </c>
    </row>
    <row r="20" spans="1:14" ht="14.25" thickTop="1" thickBot="1"/>
    <row r="21" spans="1:14" ht="12.75" customHeight="1" thickTop="1" thickBot="1">
      <c r="A21" s="37"/>
      <c r="B21" s="39"/>
      <c r="C21" s="41"/>
      <c r="D21" s="41"/>
      <c r="E21" s="41"/>
      <c r="F21" s="46"/>
      <c r="G21" s="41"/>
      <c r="H21" s="46"/>
      <c r="I21" s="49"/>
      <c r="J21" s="41"/>
      <c r="K21" s="46"/>
      <c r="L21" s="51"/>
    </row>
    <row r="22" spans="1:14" ht="13.5" customHeight="1" thickTop="1">
      <c r="A22" s="37"/>
      <c r="B22" s="39"/>
      <c r="C22" s="41"/>
      <c r="D22" s="41"/>
      <c r="E22" s="41"/>
      <c r="F22" s="46"/>
      <c r="G22" s="41"/>
      <c r="H22" s="46"/>
      <c r="I22" s="49"/>
      <c r="J22" s="41"/>
      <c r="K22" s="46"/>
      <c r="L22" s="52"/>
      <c r="M22" s="54"/>
    </row>
    <row r="25" spans="1:14" ht="60" customHeight="1">
      <c r="M25" s="21"/>
    </row>
    <row r="26" spans="1:14" ht="60" customHeight="1">
      <c r="M26" s="21"/>
    </row>
    <row r="27" spans="1:14" ht="38.25">
      <c r="D27" s="13"/>
      <c r="E27" s="7"/>
      <c r="F27" s="13"/>
      <c r="G27" s="13"/>
      <c r="M27" s="21"/>
    </row>
    <row r="28" spans="1:14">
      <c r="A28" t="s">
        <v>11</v>
      </c>
      <c r="M28" s="21"/>
    </row>
  </sheetData>
  <phoneticPr fontId="0" type="noConversion"/>
  <printOptions gridLinesSet="0"/>
  <pageMargins left="0.23622047244094491" right="0.23622047244094491" top="0.31" bottom="0.17" header="0.27" footer="0.27"/>
  <pageSetup paperSize="301" scale="40" orientation="landscape" horizontalDpi="4294967293" verticalDpi="300" r:id="rId1"/>
  <headerFooter alignWithMargins="0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COSMO97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Dodge, Steve J FOR:EX</dc:creator>
  <cp:lastModifiedBy>sjdodge</cp:lastModifiedBy>
  <cp:lastPrinted>2009-07-29T21:19:36Z</cp:lastPrinted>
  <dcterms:created xsi:type="dcterms:W3CDTF">1998-04-29T22:18:55Z</dcterms:created>
  <dcterms:modified xsi:type="dcterms:W3CDTF">2009-07-29T21:21:29Z</dcterms:modified>
</cp:coreProperties>
</file>