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35" windowHeight="3360" activeTab="1"/>
  </bookViews>
  <sheets>
    <sheet name="Sheet1" sheetId="1" r:id="rId1"/>
    <sheet name="COSMO97" sheetId="2" r:id="rId2"/>
  </sheets>
  <definedNames>
    <definedName name="_xlnm.Print_Area" localSheetId="1">'COSMO97'!$A$1:$Q$20</definedName>
  </definedNames>
  <calcPr fullCalcOnLoad="1"/>
</workbook>
</file>

<file path=xl/sharedStrings.xml><?xml version="1.0" encoding="utf-8"?>
<sst xmlns="http://schemas.openxmlformats.org/spreadsheetml/2006/main" count="41" uniqueCount="33">
  <si>
    <t>Gross</t>
  </si>
  <si>
    <t>HCP</t>
  </si>
  <si>
    <t>Jamie "Tender"</t>
  </si>
  <si>
    <t>Russ "Rusty"</t>
  </si>
  <si>
    <t>Steve "Batman"</t>
  </si>
  <si>
    <t>Dan "Danno"</t>
  </si>
  <si>
    <t>Len "Sloaner"</t>
  </si>
  <si>
    <t>Bobby "Booster"</t>
  </si>
  <si>
    <t>Billy "The Kid"</t>
  </si>
  <si>
    <t>Richard "Doc"</t>
  </si>
  <si>
    <t>Dick "Harry"</t>
  </si>
  <si>
    <t>Player</t>
  </si>
  <si>
    <t>Subtotal</t>
  </si>
  <si>
    <t>Round 1</t>
  </si>
  <si>
    <t>Round 2</t>
  </si>
  <si>
    <t>Round 3</t>
  </si>
  <si>
    <t>Round 4</t>
  </si>
  <si>
    <t>Net</t>
  </si>
  <si>
    <t xml:space="preserve">Round 2 </t>
  </si>
  <si>
    <t>Total</t>
  </si>
  <si>
    <t>Darrel "Sundin"</t>
  </si>
  <si>
    <t>Barry "Farmer"</t>
  </si>
  <si>
    <t>Rick "Horse"</t>
  </si>
  <si>
    <t>Mike "Grasshopper"</t>
  </si>
  <si>
    <t xml:space="preserve">Round 4 </t>
  </si>
  <si>
    <t>HC</t>
  </si>
  <si>
    <t>Grand</t>
  </si>
  <si>
    <t>Rick "Zulu"</t>
  </si>
  <si>
    <t>Wes "Hennigar"</t>
  </si>
  <si>
    <t>Eric "Bonsai"</t>
  </si>
  <si>
    <t>2011 COSMO CLASSIC SCORESHEET</t>
  </si>
  <si>
    <t>Pars</t>
  </si>
  <si>
    <t>Birds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</si>
</sst>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i/>
      <sz val="36"/>
      <name val="Monotype Corsiva"/>
      <family val="4"/>
    </font>
    <font>
      <i/>
      <sz val="36"/>
      <name val="Monotype Corsiva"/>
      <family val="4"/>
    </font>
    <font>
      <b/>
      <i/>
      <sz val="48"/>
      <name val="Monotype Corsiva"/>
      <family val="0"/>
    </font>
    <font>
      <sz val="28"/>
      <name val="MS Sans Serif"/>
      <family val="2"/>
    </font>
    <font>
      <b/>
      <i/>
      <sz val="32"/>
      <name val="Monotype Corsiva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28"/>
      <name val="MS Sans Serif"/>
      <family val="2"/>
    </font>
    <font>
      <sz val="24"/>
      <name val="MS Sans Serif"/>
      <family val="0"/>
    </font>
    <font>
      <sz val="35"/>
      <name val="MS Sans Serif"/>
      <family val="0"/>
    </font>
    <font>
      <b/>
      <i/>
      <sz val="72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7" fillId="18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1" fillId="18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1" fillId="0" borderId="10" xfId="0" applyFont="1" applyFill="1" applyBorder="1" applyAlignment="1">
      <alignment horizontal="center"/>
    </xf>
    <xf numFmtId="0" fontId="4" fillId="1" borderId="12" xfId="0" applyFont="1" applyFill="1" applyBorder="1" applyAlignment="1">
      <alignment/>
    </xf>
    <xf numFmtId="0" fontId="5" fillId="1" borderId="12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18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14" fillId="1" borderId="13" xfId="0" applyFont="1" applyFill="1" applyBorder="1" applyAlignment="1">
      <alignment/>
    </xf>
    <xf numFmtId="0" fontId="6" fillId="1" borderId="12" xfId="0" applyFont="1" applyFill="1" applyBorder="1" applyAlignment="1">
      <alignment/>
    </xf>
    <xf numFmtId="0" fontId="5" fillId="1" borderId="14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18" borderId="21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7" fillId="18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10</xdr:row>
      <xdr:rowOff>0</xdr:rowOff>
    </xdr:from>
    <xdr:to>
      <xdr:col>16</xdr:col>
      <xdr:colOff>28575</xdr:colOff>
      <xdr:row>10</xdr:row>
      <xdr:rowOff>28575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79125" y="611505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tabSelected="1" view="pageBreakPreview" zoomScale="30" zoomScaleNormal="50" zoomScaleSheetLayoutView="30" zoomScalePageLayoutView="0" workbookViewId="0" topLeftCell="A1">
      <selection activeCell="I43" sqref="I43"/>
    </sheetView>
  </sheetViews>
  <sheetFormatPr defaultColWidth="9.140625" defaultRowHeight="12.75"/>
  <cols>
    <col min="1" max="1" width="61.421875" style="0" customWidth="1"/>
    <col min="2" max="2" width="14.00390625" style="0" customWidth="1"/>
    <col min="3" max="3" width="21.28125" style="0" customWidth="1"/>
    <col min="4" max="4" width="22.28125" style="0" customWidth="1"/>
    <col min="5" max="6" width="21.8515625" style="0" customWidth="1"/>
    <col min="7" max="7" width="22.28125" style="0" customWidth="1"/>
    <col min="8" max="8" width="23.7109375" style="0" customWidth="1"/>
    <col min="9" max="9" width="26.28125" style="6" customWidth="1"/>
    <col min="10" max="10" width="21.8515625" style="0" customWidth="1"/>
    <col min="11" max="11" width="18.421875" style="0" customWidth="1"/>
    <col min="12" max="12" width="21.28125" style="0" customWidth="1"/>
    <col min="13" max="13" width="18.57421875" style="7" customWidth="1"/>
    <col min="14" max="14" width="11.7109375" style="0" customWidth="1"/>
    <col min="15" max="15" width="13.140625" style="0" customWidth="1"/>
    <col min="16" max="16" width="12.140625" style="0" customWidth="1"/>
    <col min="17" max="17" width="9.8515625" style="0" bestFit="1" customWidth="1"/>
    <col min="20" max="20" width="71.28125" style="0" customWidth="1"/>
  </cols>
  <sheetData>
    <row r="1" spans="1:16" ht="91.5" thickBot="1">
      <c r="A1" s="15" t="s">
        <v>30</v>
      </c>
      <c r="B1" s="16"/>
      <c r="C1" s="10"/>
      <c r="D1" s="10"/>
      <c r="E1" s="10"/>
      <c r="F1" s="11"/>
      <c r="G1" s="11"/>
      <c r="H1" s="11"/>
      <c r="I1" s="10"/>
      <c r="J1" s="11"/>
      <c r="K1" s="11"/>
      <c r="L1" s="11"/>
      <c r="M1" s="17"/>
      <c r="N1" s="3"/>
      <c r="O1" s="3"/>
      <c r="P1" s="3"/>
    </row>
    <row r="2" spans="1:16" ht="42.75" thickBot="1">
      <c r="A2" s="18" t="s">
        <v>11</v>
      </c>
      <c r="B2" s="19" t="s">
        <v>1</v>
      </c>
      <c r="C2" s="20" t="s">
        <v>13</v>
      </c>
      <c r="D2" s="20" t="s">
        <v>13</v>
      </c>
      <c r="E2" s="20" t="s">
        <v>14</v>
      </c>
      <c r="F2" s="20" t="s">
        <v>18</v>
      </c>
      <c r="G2" s="20" t="s">
        <v>15</v>
      </c>
      <c r="H2" s="20" t="s">
        <v>15</v>
      </c>
      <c r="I2" s="21" t="s">
        <v>12</v>
      </c>
      <c r="J2" s="20" t="s">
        <v>16</v>
      </c>
      <c r="K2" s="20" t="s">
        <v>25</v>
      </c>
      <c r="L2" s="20" t="s">
        <v>24</v>
      </c>
      <c r="M2" s="22" t="s">
        <v>26</v>
      </c>
      <c r="N2" s="23"/>
      <c r="O2" s="36" t="s">
        <v>31</v>
      </c>
      <c r="P2" s="36" t="s">
        <v>32</v>
      </c>
    </row>
    <row r="3" spans="1:16" ht="42.75" thickBot="1">
      <c r="A3" s="24"/>
      <c r="B3" s="12"/>
      <c r="C3" s="1" t="s">
        <v>0</v>
      </c>
      <c r="D3" s="1" t="s">
        <v>17</v>
      </c>
      <c r="E3" s="1" t="s">
        <v>0</v>
      </c>
      <c r="F3" s="1" t="s">
        <v>17</v>
      </c>
      <c r="G3" s="1" t="s">
        <v>0</v>
      </c>
      <c r="H3" s="1" t="s">
        <v>17</v>
      </c>
      <c r="I3" s="5"/>
      <c r="J3" s="1" t="s">
        <v>0</v>
      </c>
      <c r="K3" s="1"/>
      <c r="L3" s="1" t="s">
        <v>17</v>
      </c>
      <c r="M3" s="25" t="s">
        <v>19</v>
      </c>
      <c r="N3" s="26"/>
      <c r="O3" s="36"/>
      <c r="P3" s="36"/>
    </row>
    <row r="4" spans="1:16" ht="43.5" thickBot="1">
      <c r="A4" s="24" t="s">
        <v>9</v>
      </c>
      <c r="B4" s="13">
        <v>-27</v>
      </c>
      <c r="C4" s="1">
        <v>90</v>
      </c>
      <c r="D4" s="2">
        <f aca="true" t="shared" si="0" ref="D4:D19">SUM(B4:C4)</f>
        <v>63</v>
      </c>
      <c r="E4" s="1">
        <v>88</v>
      </c>
      <c r="F4" s="2">
        <f aca="true" t="shared" si="1" ref="F4:F19">SUM(E4,B4)</f>
        <v>61</v>
      </c>
      <c r="G4" s="1">
        <v>87</v>
      </c>
      <c r="H4" s="2">
        <f aca="true" t="shared" si="2" ref="H4:H19">SUM(G4,B4)</f>
        <v>60</v>
      </c>
      <c r="I4" s="9">
        <f aca="true" t="shared" si="3" ref="I4:I19">H4+F4+D4</f>
        <v>184</v>
      </c>
      <c r="J4" s="1">
        <v>97</v>
      </c>
      <c r="K4" s="2">
        <f aca="true" t="shared" si="4" ref="K4:K19">SUM(B4)</f>
        <v>-27</v>
      </c>
      <c r="L4" s="1">
        <f aca="true" t="shared" si="5" ref="L4:L19">SUM(J4:K4)</f>
        <v>70</v>
      </c>
      <c r="M4" s="27">
        <f aca="true" t="shared" si="6" ref="M4:M19">SUM(L4,H4,F4,D4)</f>
        <v>254</v>
      </c>
      <c r="N4" s="28">
        <v>1</v>
      </c>
      <c r="O4" s="37">
        <v>23</v>
      </c>
      <c r="P4" s="37">
        <v>1</v>
      </c>
    </row>
    <row r="5" spans="1:16" ht="43.5" thickBot="1">
      <c r="A5" s="24" t="s">
        <v>2</v>
      </c>
      <c r="B5" s="13">
        <v>-25</v>
      </c>
      <c r="C5" s="1">
        <v>87</v>
      </c>
      <c r="D5" s="4">
        <f t="shared" si="0"/>
        <v>62</v>
      </c>
      <c r="E5" s="1">
        <v>88</v>
      </c>
      <c r="F5" s="2">
        <f t="shared" si="1"/>
        <v>63</v>
      </c>
      <c r="G5" s="1">
        <v>92</v>
      </c>
      <c r="H5" s="2">
        <f t="shared" si="2"/>
        <v>67</v>
      </c>
      <c r="I5" s="9">
        <f t="shared" si="3"/>
        <v>192</v>
      </c>
      <c r="J5" s="1">
        <v>93</v>
      </c>
      <c r="K5" s="2">
        <f t="shared" si="4"/>
        <v>-25</v>
      </c>
      <c r="L5" s="1">
        <f t="shared" si="5"/>
        <v>68</v>
      </c>
      <c r="M5" s="27">
        <f t="shared" si="6"/>
        <v>260</v>
      </c>
      <c r="N5" s="28">
        <v>2</v>
      </c>
      <c r="O5" s="37">
        <v>22</v>
      </c>
      <c r="P5" s="37">
        <v>1</v>
      </c>
    </row>
    <row r="6" spans="1:16" ht="43.5" thickBot="1">
      <c r="A6" s="24" t="s">
        <v>21</v>
      </c>
      <c r="B6" s="13">
        <v>-32</v>
      </c>
      <c r="C6" s="1">
        <v>94</v>
      </c>
      <c r="D6" s="2">
        <f t="shared" si="0"/>
        <v>62</v>
      </c>
      <c r="E6" s="1">
        <v>99</v>
      </c>
      <c r="F6" s="2">
        <f t="shared" si="1"/>
        <v>67</v>
      </c>
      <c r="G6" s="1">
        <v>99</v>
      </c>
      <c r="H6" s="2">
        <f t="shared" si="2"/>
        <v>67</v>
      </c>
      <c r="I6" s="9">
        <f t="shared" si="3"/>
        <v>196</v>
      </c>
      <c r="J6" s="1">
        <v>98</v>
      </c>
      <c r="K6" s="2">
        <f t="shared" si="4"/>
        <v>-32</v>
      </c>
      <c r="L6" s="1">
        <f t="shared" si="5"/>
        <v>66</v>
      </c>
      <c r="M6" s="27">
        <f t="shared" si="6"/>
        <v>262</v>
      </c>
      <c r="N6" s="28">
        <v>3</v>
      </c>
      <c r="O6" s="37">
        <v>10</v>
      </c>
      <c r="P6" s="37">
        <v>1</v>
      </c>
    </row>
    <row r="7" spans="1:16" ht="43.5" thickBot="1">
      <c r="A7" s="24" t="s">
        <v>8</v>
      </c>
      <c r="B7" s="13">
        <v>-18</v>
      </c>
      <c r="C7" s="1">
        <v>85</v>
      </c>
      <c r="D7" s="2">
        <f t="shared" si="0"/>
        <v>67</v>
      </c>
      <c r="E7" s="1">
        <v>81</v>
      </c>
      <c r="F7" s="2">
        <f t="shared" si="1"/>
        <v>63</v>
      </c>
      <c r="G7" s="1">
        <v>85</v>
      </c>
      <c r="H7" s="2">
        <f t="shared" si="2"/>
        <v>67</v>
      </c>
      <c r="I7" s="9">
        <f t="shared" si="3"/>
        <v>197</v>
      </c>
      <c r="J7" s="1">
        <v>91</v>
      </c>
      <c r="K7" s="2">
        <f t="shared" si="4"/>
        <v>-18</v>
      </c>
      <c r="L7" s="1">
        <f t="shared" si="5"/>
        <v>73</v>
      </c>
      <c r="M7" s="27">
        <f t="shared" si="6"/>
        <v>270</v>
      </c>
      <c r="N7" s="28">
        <v>4</v>
      </c>
      <c r="O7" s="37">
        <v>21</v>
      </c>
      <c r="P7" s="37">
        <v>6</v>
      </c>
    </row>
    <row r="8" spans="1:16" ht="43.5" thickBot="1">
      <c r="A8" s="24" t="s">
        <v>27</v>
      </c>
      <c r="B8" s="13">
        <v>-32</v>
      </c>
      <c r="C8" s="1">
        <v>111</v>
      </c>
      <c r="D8" s="2">
        <f t="shared" si="0"/>
        <v>79</v>
      </c>
      <c r="E8" s="1">
        <v>94</v>
      </c>
      <c r="F8" s="2">
        <f t="shared" si="1"/>
        <v>62</v>
      </c>
      <c r="G8" s="1">
        <v>89</v>
      </c>
      <c r="H8" s="2">
        <f t="shared" si="2"/>
        <v>57</v>
      </c>
      <c r="I8" s="9">
        <f t="shared" si="3"/>
        <v>198</v>
      </c>
      <c r="J8" s="1">
        <v>107</v>
      </c>
      <c r="K8" s="2">
        <f t="shared" si="4"/>
        <v>-32</v>
      </c>
      <c r="L8" s="1">
        <f t="shared" si="5"/>
        <v>75</v>
      </c>
      <c r="M8" s="27">
        <f t="shared" si="6"/>
        <v>273</v>
      </c>
      <c r="N8" s="28">
        <v>5</v>
      </c>
      <c r="O8" s="37">
        <v>10</v>
      </c>
      <c r="P8" s="37">
        <v>3</v>
      </c>
    </row>
    <row r="9" spans="1:17" ht="43.5" thickBot="1">
      <c r="A9" s="24" t="s">
        <v>23</v>
      </c>
      <c r="B9" s="13">
        <v>-30</v>
      </c>
      <c r="C9" s="1">
        <v>107</v>
      </c>
      <c r="D9" s="4">
        <f t="shared" si="0"/>
        <v>77</v>
      </c>
      <c r="E9" s="1">
        <v>91</v>
      </c>
      <c r="F9" s="2">
        <f t="shared" si="1"/>
        <v>61</v>
      </c>
      <c r="G9" s="1">
        <v>95</v>
      </c>
      <c r="H9" s="2">
        <f t="shared" si="2"/>
        <v>65</v>
      </c>
      <c r="I9" s="9">
        <f t="shared" si="3"/>
        <v>203</v>
      </c>
      <c r="J9" s="1">
        <v>101</v>
      </c>
      <c r="K9" s="2">
        <f t="shared" si="4"/>
        <v>-30</v>
      </c>
      <c r="L9" s="1">
        <f t="shared" si="5"/>
        <v>71</v>
      </c>
      <c r="M9" s="27">
        <f t="shared" si="6"/>
        <v>274</v>
      </c>
      <c r="N9" s="28">
        <v>6</v>
      </c>
      <c r="O9" s="37">
        <v>17</v>
      </c>
      <c r="P9" s="37">
        <v>3</v>
      </c>
      <c r="Q9" s="3"/>
    </row>
    <row r="10" spans="1:16" ht="43.5" thickBot="1">
      <c r="A10" s="24" t="s">
        <v>10</v>
      </c>
      <c r="B10" s="13">
        <v>-19</v>
      </c>
      <c r="C10" s="1">
        <v>94</v>
      </c>
      <c r="D10" s="2">
        <f t="shared" si="0"/>
        <v>75</v>
      </c>
      <c r="E10" s="1">
        <v>84</v>
      </c>
      <c r="F10" s="2">
        <f t="shared" si="1"/>
        <v>65</v>
      </c>
      <c r="G10" s="1">
        <v>83</v>
      </c>
      <c r="H10" s="4">
        <f t="shared" si="2"/>
        <v>64</v>
      </c>
      <c r="I10" s="9">
        <f t="shared" si="3"/>
        <v>204</v>
      </c>
      <c r="J10" s="1">
        <v>91</v>
      </c>
      <c r="K10" s="2">
        <f t="shared" si="4"/>
        <v>-19</v>
      </c>
      <c r="L10" s="1">
        <f t="shared" si="5"/>
        <v>72</v>
      </c>
      <c r="M10" s="27">
        <f t="shared" si="6"/>
        <v>276</v>
      </c>
      <c r="N10" s="28">
        <v>7</v>
      </c>
      <c r="O10" s="37">
        <v>28</v>
      </c>
      <c r="P10" s="37">
        <v>1</v>
      </c>
    </row>
    <row r="11" spans="1:16" ht="44.25" thickBot="1">
      <c r="A11" s="24" t="s">
        <v>6</v>
      </c>
      <c r="B11" s="13">
        <v>-12</v>
      </c>
      <c r="C11" s="1">
        <v>85</v>
      </c>
      <c r="D11" s="2">
        <f t="shared" si="0"/>
        <v>73</v>
      </c>
      <c r="E11" s="1">
        <v>82</v>
      </c>
      <c r="F11" s="2">
        <f t="shared" si="1"/>
        <v>70</v>
      </c>
      <c r="G11" s="1">
        <v>75</v>
      </c>
      <c r="H11" s="2">
        <f t="shared" si="2"/>
        <v>63</v>
      </c>
      <c r="I11" s="9">
        <f t="shared" si="3"/>
        <v>206</v>
      </c>
      <c r="J11" s="1">
        <v>83</v>
      </c>
      <c r="K11" s="2">
        <f t="shared" si="4"/>
        <v>-12</v>
      </c>
      <c r="L11" s="1">
        <f t="shared" si="5"/>
        <v>71</v>
      </c>
      <c r="M11" s="27">
        <f t="shared" si="6"/>
        <v>277</v>
      </c>
      <c r="N11" s="28">
        <v>8</v>
      </c>
      <c r="O11" s="37">
        <v>34</v>
      </c>
      <c r="P11" s="37">
        <v>5</v>
      </c>
    </row>
    <row r="12" spans="1:16" ht="43.5" thickBot="1">
      <c r="A12" s="24" t="s">
        <v>22</v>
      </c>
      <c r="B12" s="13">
        <v>-27</v>
      </c>
      <c r="C12" s="1">
        <v>95</v>
      </c>
      <c r="D12" s="4">
        <f t="shared" si="0"/>
        <v>68</v>
      </c>
      <c r="E12" s="1">
        <v>104</v>
      </c>
      <c r="F12" s="2">
        <f t="shared" si="1"/>
        <v>77</v>
      </c>
      <c r="G12" s="1">
        <v>95</v>
      </c>
      <c r="H12" s="2">
        <f t="shared" si="2"/>
        <v>68</v>
      </c>
      <c r="I12" s="9">
        <f t="shared" si="3"/>
        <v>213</v>
      </c>
      <c r="J12" s="1">
        <v>96</v>
      </c>
      <c r="K12" s="2">
        <f t="shared" si="4"/>
        <v>-27</v>
      </c>
      <c r="L12" s="1">
        <f t="shared" si="5"/>
        <v>69</v>
      </c>
      <c r="M12" s="27">
        <f t="shared" si="6"/>
        <v>282</v>
      </c>
      <c r="N12" s="28">
        <v>9</v>
      </c>
      <c r="O12" s="37">
        <v>17</v>
      </c>
      <c r="P12" s="37">
        <v>0</v>
      </c>
    </row>
    <row r="13" spans="1:16" ht="43.5" thickBot="1">
      <c r="A13" s="24" t="s">
        <v>5</v>
      </c>
      <c r="B13" s="13">
        <v>-12</v>
      </c>
      <c r="C13" s="1">
        <v>88</v>
      </c>
      <c r="D13" s="2">
        <f t="shared" si="0"/>
        <v>76</v>
      </c>
      <c r="E13" s="1">
        <v>78</v>
      </c>
      <c r="F13" s="2">
        <f t="shared" si="1"/>
        <v>66</v>
      </c>
      <c r="G13" s="1">
        <v>83</v>
      </c>
      <c r="H13" s="2">
        <f t="shared" si="2"/>
        <v>71</v>
      </c>
      <c r="I13" s="9">
        <f t="shared" si="3"/>
        <v>213</v>
      </c>
      <c r="J13" s="1">
        <v>90</v>
      </c>
      <c r="K13" s="2">
        <f t="shared" si="4"/>
        <v>-12</v>
      </c>
      <c r="L13" s="1">
        <f t="shared" si="5"/>
        <v>78</v>
      </c>
      <c r="M13" s="27">
        <f t="shared" si="6"/>
        <v>291</v>
      </c>
      <c r="N13" s="28">
        <v>10</v>
      </c>
      <c r="O13" s="37">
        <v>25</v>
      </c>
      <c r="P13" s="37">
        <v>5</v>
      </c>
    </row>
    <row r="14" spans="1:16" ht="43.5" thickBot="1">
      <c r="A14" s="24" t="s">
        <v>4</v>
      </c>
      <c r="B14" s="13">
        <v>-20</v>
      </c>
      <c r="C14" s="1">
        <v>91</v>
      </c>
      <c r="D14" s="2">
        <f t="shared" si="0"/>
        <v>71</v>
      </c>
      <c r="E14" s="1">
        <v>96</v>
      </c>
      <c r="F14" s="2">
        <f t="shared" si="1"/>
        <v>76</v>
      </c>
      <c r="G14" s="1">
        <v>88</v>
      </c>
      <c r="H14" s="2">
        <f t="shared" si="2"/>
        <v>68</v>
      </c>
      <c r="I14" s="9">
        <f t="shared" si="3"/>
        <v>215</v>
      </c>
      <c r="J14" s="1">
        <v>97</v>
      </c>
      <c r="K14" s="2">
        <f t="shared" si="4"/>
        <v>-20</v>
      </c>
      <c r="L14" s="1">
        <f t="shared" si="5"/>
        <v>77</v>
      </c>
      <c r="M14" s="27">
        <f t="shared" si="6"/>
        <v>292</v>
      </c>
      <c r="N14" s="28">
        <v>11</v>
      </c>
      <c r="O14" s="37">
        <v>19</v>
      </c>
      <c r="P14" s="37">
        <v>1</v>
      </c>
    </row>
    <row r="15" spans="1:17" ht="43.5" thickBot="1">
      <c r="A15" s="24" t="s">
        <v>7</v>
      </c>
      <c r="B15" s="13">
        <v>-21</v>
      </c>
      <c r="C15" s="1">
        <v>102</v>
      </c>
      <c r="D15" s="2">
        <f t="shared" si="0"/>
        <v>81</v>
      </c>
      <c r="E15" s="1">
        <v>88</v>
      </c>
      <c r="F15" s="2">
        <f t="shared" si="1"/>
        <v>67</v>
      </c>
      <c r="G15" s="1">
        <v>88</v>
      </c>
      <c r="H15" s="2">
        <f t="shared" si="2"/>
        <v>67</v>
      </c>
      <c r="I15" s="9">
        <f t="shared" si="3"/>
        <v>215</v>
      </c>
      <c r="J15" s="1">
        <v>102</v>
      </c>
      <c r="K15" s="2">
        <f t="shared" si="4"/>
        <v>-21</v>
      </c>
      <c r="L15" s="1">
        <f t="shared" si="5"/>
        <v>81</v>
      </c>
      <c r="M15" s="27">
        <f t="shared" si="6"/>
        <v>296</v>
      </c>
      <c r="N15" s="28">
        <v>12</v>
      </c>
      <c r="O15" s="37">
        <v>22</v>
      </c>
      <c r="P15" s="37">
        <v>0</v>
      </c>
      <c r="Q15" s="3"/>
    </row>
    <row r="16" spans="1:16" ht="43.5" thickBot="1">
      <c r="A16" s="24" t="s">
        <v>3</v>
      </c>
      <c r="B16" s="13">
        <v>-18</v>
      </c>
      <c r="C16" s="1">
        <v>94</v>
      </c>
      <c r="D16" s="2">
        <f t="shared" si="0"/>
        <v>76</v>
      </c>
      <c r="E16" s="1">
        <v>92</v>
      </c>
      <c r="F16" s="2">
        <f t="shared" si="1"/>
        <v>74</v>
      </c>
      <c r="G16" s="1">
        <v>89</v>
      </c>
      <c r="H16" s="2">
        <f t="shared" si="2"/>
        <v>71</v>
      </c>
      <c r="I16" s="9">
        <f t="shared" si="3"/>
        <v>221</v>
      </c>
      <c r="J16" s="1">
        <v>94</v>
      </c>
      <c r="K16" s="2">
        <f t="shared" si="4"/>
        <v>-18</v>
      </c>
      <c r="L16" s="1">
        <f t="shared" si="5"/>
        <v>76</v>
      </c>
      <c r="M16" s="27">
        <f t="shared" si="6"/>
        <v>297</v>
      </c>
      <c r="N16" s="28">
        <v>13</v>
      </c>
      <c r="O16" s="37">
        <v>22</v>
      </c>
      <c r="P16" s="37">
        <v>3</v>
      </c>
    </row>
    <row r="17" spans="1:16" ht="43.5" thickBot="1">
      <c r="A17" s="24" t="s">
        <v>28</v>
      </c>
      <c r="B17" s="13">
        <v>-8</v>
      </c>
      <c r="C17" s="1">
        <v>96</v>
      </c>
      <c r="D17" s="4">
        <f t="shared" si="0"/>
        <v>88</v>
      </c>
      <c r="E17" s="1">
        <v>81</v>
      </c>
      <c r="F17" s="2">
        <f t="shared" si="1"/>
        <v>73</v>
      </c>
      <c r="G17" s="14">
        <v>75</v>
      </c>
      <c r="H17" s="2">
        <f t="shared" si="2"/>
        <v>67</v>
      </c>
      <c r="I17" s="9">
        <f t="shared" si="3"/>
        <v>228</v>
      </c>
      <c r="J17" s="1">
        <v>81</v>
      </c>
      <c r="K17" s="2">
        <f t="shared" si="4"/>
        <v>-8</v>
      </c>
      <c r="L17" s="1">
        <f t="shared" si="5"/>
        <v>73</v>
      </c>
      <c r="M17" s="27">
        <f t="shared" si="6"/>
        <v>301</v>
      </c>
      <c r="N17" s="28">
        <v>14</v>
      </c>
      <c r="O17" s="37">
        <v>28</v>
      </c>
      <c r="P17" s="37">
        <v>5</v>
      </c>
    </row>
    <row r="18" spans="1:16" ht="43.5" thickBot="1">
      <c r="A18" s="24" t="s">
        <v>29</v>
      </c>
      <c r="B18" s="13">
        <v>-26</v>
      </c>
      <c r="C18" s="1">
        <v>113</v>
      </c>
      <c r="D18" s="4">
        <f t="shared" si="0"/>
        <v>87</v>
      </c>
      <c r="E18" s="1">
        <v>99</v>
      </c>
      <c r="F18" s="2">
        <f t="shared" si="1"/>
        <v>73</v>
      </c>
      <c r="G18" s="1">
        <v>91</v>
      </c>
      <c r="H18" s="2">
        <f t="shared" si="2"/>
        <v>65</v>
      </c>
      <c r="I18" s="9">
        <f t="shared" si="3"/>
        <v>225</v>
      </c>
      <c r="J18" s="1">
        <v>106</v>
      </c>
      <c r="K18" s="2">
        <f t="shared" si="4"/>
        <v>-26</v>
      </c>
      <c r="L18" s="1">
        <f t="shared" si="5"/>
        <v>80</v>
      </c>
      <c r="M18" s="27">
        <f t="shared" si="6"/>
        <v>305</v>
      </c>
      <c r="N18" s="28">
        <v>15</v>
      </c>
      <c r="O18" s="37">
        <v>9</v>
      </c>
      <c r="P18" s="37">
        <v>2</v>
      </c>
    </row>
    <row r="19" spans="1:16" ht="43.5" thickBot="1">
      <c r="A19" s="29" t="s">
        <v>20</v>
      </c>
      <c r="B19" s="30">
        <v>-23</v>
      </c>
      <c r="C19" s="31">
        <v>97</v>
      </c>
      <c r="D19" s="32">
        <f t="shared" si="0"/>
        <v>74</v>
      </c>
      <c r="E19" s="31">
        <v>106</v>
      </c>
      <c r="F19" s="32">
        <f t="shared" si="1"/>
        <v>83</v>
      </c>
      <c r="G19" s="31">
        <v>99</v>
      </c>
      <c r="H19" s="32">
        <f t="shared" si="2"/>
        <v>76</v>
      </c>
      <c r="I19" s="33">
        <f t="shared" si="3"/>
        <v>233</v>
      </c>
      <c r="J19" s="31">
        <v>95</v>
      </c>
      <c r="K19" s="32">
        <f t="shared" si="4"/>
        <v>-23</v>
      </c>
      <c r="L19" s="31">
        <f t="shared" si="5"/>
        <v>72</v>
      </c>
      <c r="M19" s="34">
        <f t="shared" si="6"/>
        <v>305</v>
      </c>
      <c r="N19" s="35">
        <v>15</v>
      </c>
      <c r="O19" s="37">
        <v>15</v>
      </c>
      <c r="P19" s="37">
        <v>0</v>
      </c>
    </row>
    <row r="20" spans="15:16" ht="37.5" customHeight="1">
      <c r="O20" s="38">
        <f>SUM(O4:O19)</f>
        <v>322</v>
      </c>
      <c r="P20" s="38">
        <f>SUM(P4:P19)</f>
        <v>37</v>
      </c>
    </row>
    <row r="22" ht="60" customHeight="1">
      <c r="M22" s="8"/>
    </row>
    <row r="23" ht="60" customHeight="1">
      <c r="M23" s="8"/>
    </row>
  </sheetData>
  <sheetProtection/>
  <printOptions/>
  <pageMargins left="0.2362204724409449" right="0.2362204724409449" top="0.31" bottom="0.17" header="0.27" footer="0.27"/>
  <pageSetup fitToHeight="1" fitToWidth="1" horizontalDpi="300" verticalDpi="300" orientation="landscape" paperSize="9" scale="37" r:id="rId2"/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Dodge, Steve J FOR:EX</dc:creator>
  <cp:keywords/>
  <dc:description/>
  <cp:lastModifiedBy>Alison Dodge</cp:lastModifiedBy>
  <cp:lastPrinted>2006-05-28T20:58:32Z</cp:lastPrinted>
  <dcterms:created xsi:type="dcterms:W3CDTF">1998-04-29T22:18:55Z</dcterms:created>
  <dcterms:modified xsi:type="dcterms:W3CDTF">2011-06-04T04:11:18Z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