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9435" windowHeight="3300" activeTab="0"/>
  </bookViews>
  <sheets>
    <sheet name="Cosmo2019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<sst xmlns="http://schemas.openxmlformats.org/spreadsheetml/2006/main" count="32" uniqueCount="25">
  <si>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Gross</t>
  </si>
  <si>
    <t>Jamie "Tender"</t>
  </si>
  <si>
    <t>Russ "Rusty"</t>
  </si>
  <si>
    <t>Steve "Batman"</t>
  </si>
  <si>
    <t>Dan "Danno"</t>
  </si>
  <si>
    <t>Len "Sloaner"</t>
  </si>
  <si>
    <t>Billy "The Kid"</t>
  </si>
  <si>
    <t>Richard "Doc"</t>
  </si>
  <si>
    <t>Dick "Harry"</t>
  </si>
  <si>
    <t>Net</t>
  </si>
  <si>
    <t>Total</t>
  </si>
  <si>
    <t>Rick "Horse"</t>
  </si>
  <si>
    <t>Rick "Zulu"</t>
  </si>
  <si>
    <t>Wes "Hennigar"</t>
  </si>
  <si>
    <t>Eric "Bonsai"</t>
  </si>
  <si>
    <t>Branko "Melon"</t>
  </si>
  <si>
    <t>Round 2</t>
  </si>
  <si>
    <t>Round 3</t>
  </si>
  <si>
    <t>Mark "Erfeller"</t>
  </si>
  <si>
    <t>Darrel "Sundin"</t>
  </si>
  <si>
    <t>Pars</t>
  </si>
  <si>
    <t>B</t>
  </si>
  <si>
    <t>"Marky" Mark</t>
  </si>
  <si>
    <t>Gr</t>
  </si>
  <si>
    <t>2019 COSMO CLASSIC SCORESHEET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</si>
</sst>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i/>
      <sz val="36"/>
      <name val="Monotype Corsiva"/>
      <family val="4"/>
    </font>
    <font>
      <i/>
      <sz val="36"/>
      <name val="Monotype Corsiva"/>
      <family val="4"/>
    </font>
    <font>
      <b/>
      <i/>
      <sz val="48"/>
      <name val="Monotype Corsiva"/>
      <family val="0"/>
    </font>
    <font>
      <sz val="28"/>
      <name val="MS Sans Serif"/>
      <family val="2"/>
    </font>
    <font>
      <b/>
      <i/>
      <sz val="32"/>
      <name val="Monotype Corsiva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sz val="28"/>
      <name val="MS Sans Serif"/>
      <family val="2"/>
    </font>
    <font>
      <sz val="24"/>
      <name val="MS Sans Serif"/>
      <family val="0"/>
    </font>
    <font>
      <sz val="35"/>
      <name val="MS Sans Serif"/>
      <family val="0"/>
    </font>
    <font>
      <b/>
      <i/>
      <sz val="72"/>
      <name val="Monotype Corsiva"/>
      <family val="4"/>
    </font>
    <font>
      <sz val="2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2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dashed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1" fillId="0" borderId="1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33" borderId="10" xfId="0" applyFont="1" applyFill="1" applyBorder="1" applyAlignment="1">
      <alignment/>
    </xf>
    <xf numFmtId="0" fontId="13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4" fillId="1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6" fillId="1" borderId="10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4" fillId="1" borderId="10" xfId="0" applyFont="1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5" fillId="1" borderId="10" xfId="0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5" fillId="1" borderId="13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19" xfId="0" applyFont="1" applyBorder="1" applyAlignment="1">
      <alignment/>
    </xf>
    <xf numFmtId="0" fontId="8" fillId="33" borderId="16" xfId="0" applyFont="1" applyFill="1" applyBorder="1" applyAlignment="1">
      <alignment/>
    </xf>
    <xf numFmtId="0" fontId="13" fillId="0" borderId="20" xfId="0" applyFont="1" applyBorder="1" applyAlignment="1">
      <alignment/>
    </xf>
    <xf numFmtId="0" fontId="8" fillId="34" borderId="12" xfId="0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0" fillId="0" borderId="22" xfId="0" applyBorder="1" applyAlignment="1">
      <alignment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24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11" fillId="0" borderId="1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10</xdr:row>
      <xdr:rowOff>0</xdr:rowOff>
    </xdr:from>
    <xdr:to>
      <xdr:col>15</xdr:col>
      <xdr:colOff>38100</xdr:colOff>
      <xdr:row>10</xdr:row>
      <xdr:rowOff>38100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12550" y="813435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tabSelected="1" view="pageBreakPreview" zoomScale="38" zoomScaleNormal="50" zoomScaleSheetLayoutView="38" workbookViewId="0" topLeftCell="A1">
      <pane ySplit="1" topLeftCell="A2" activePane="bottomLeft" state="frozen"/>
      <selection pane="topLeft" activeCell="A1" sqref="A1"/>
      <selection pane="bottomLeft" activeCell="AC3" sqref="AC3"/>
    </sheetView>
  </sheetViews>
  <sheetFormatPr defaultColWidth="9.140625" defaultRowHeight="12.75"/>
  <cols>
    <col min="1" max="1" width="47.140625" style="0" customWidth="1"/>
    <col min="2" max="2" width="16.421875" style="0" customWidth="1"/>
    <col min="3" max="8" width="23.7109375" style="0" customWidth="1"/>
    <col min="9" max="10" width="25.7109375" style="3" customWidth="1"/>
    <col min="11" max="13" width="23.7109375" style="0" customWidth="1"/>
    <col min="14" max="14" width="25.7109375" style="4" customWidth="1"/>
    <col min="15" max="15" width="9.00390625" style="0" customWidth="1"/>
    <col min="16" max="16" width="13.28125" style="0" bestFit="1" customWidth="1"/>
    <col min="17" max="17" width="13.28125" style="0" customWidth="1"/>
    <col min="18" max="18" width="12.140625" style="0" customWidth="1"/>
    <col min="19" max="19" width="11.8515625" style="0" bestFit="1" customWidth="1"/>
    <col min="20" max="20" width="9.57421875" style="0" bestFit="1" customWidth="1"/>
    <col min="21" max="21" width="13.28125" style="0" bestFit="1" customWidth="1"/>
    <col min="22" max="22" width="15.57421875" style="0" bestFit="1" customWidth="1"/>
  </cols>
  <sheetData>
    <row r="1" spans="1:22" ht="82.5" customHeight="1">
      <c r="A1" s="14" t="s">
        <v>24</v>
      </c>
      <c r="B1" s="16"/>
      <c r="C1" s="18"/>
      <c r="D1" s="18"/>
      <c r="E1" s="18"/>
      <c r="F1" s="21"/>
      <c r="G1" s="21"/>
      <c r="H1" s="21"/>
      <c r="I1" s="18"/>
      <c r="J1" s="18"/>
      <c r="K1" s="21"/>
      <c r="L1" s="21"/>
      <c r="M1" s="21"/>
      <c r="N1" s="25"/>
      <c r="O1" s="32"/>
      <c r="P1" s="33"/>
      <c r="Q1" s="34" t="s">
        <v>20</v>
      </c>
      <c r="R1" s="34" t="s">
        <v>21</v>
      </c>
      <c r="S1" s="35"/>
      <c r="U1" s="39"/>
      <c r="V1" s="39" t="s">
        <v>9</v>
      </c>
    </row>
    <row r="2" spans="1:22" ht="62.25" customHeight="1">
      <c r="A2" s="7"/>
      <c r="B2" s="10"/>
      <c r="C2" s="17" t="s">
        <v>0</v>
      </c>
      <c r="D2" s="1" t="s">
        <v>9</v>
      </c>
      <c r="E2" s="17" t="s">
        <v>0</v>
      </c>
      <c r="F2" s="1" t="s">
        <v>9</v>
      </c>
      <c r="G2" s="17" t="s">
        <v>0</v>
      </c>
      <c r="H2" s="1" t="s">
        <v>9</v>
      </c>
      <c r="I2" s="31" t="s">
        <v>16</v>
      </c>
      <c r="J2" s="11" t="s">
        <v>17</v>
      </c>
      <c r="K2" s="17" t="s">
        <v>0</v>
      </c>
      <c r="L2" s="1"/>
      <c r="M2" s="1" t="s">
        <v>9</v>
      </c>
      <c r="N2" s="12" t="s">
        <v>10</v>
      </c>
      <c r="O2" s="36"/>
      <c r="P2" s="37" t="s">
        <v>23</v>
      </c>
      <c r="Q2" s="37"/>
      <c r="R2" s="37"/>
      <c r="S2" s="38"/>
      <c r="T2" s="26"/>
      <c r="U2" s="40"/>
      <c r="V2" s="40"/>
    </row>
    <row r="3" spans="1:22" ht="62.25" customHeight="1">
      <c r="A3" s="7" t="s">
        <v>6</v>
      </c>
      <c r="B3" s="8">
        <v>-16</v>
      </c>
      <c r="C3" s="17">
        <v>92</v>
      </c>
      <c r="D3" s="2">
        <f>SUM(B3:C3)</f>
        <v>76</v>
      </c>
      <c r="E3" s="17">
        <v>85</v>
      </c>
      <c r="F3" s="2">
        <f>SUM(E3,B3)</f>
        <v>69</v>
      </c>
      <c r="G3" s="17">
        <v>80</v>
      </c>
      <c r="H3" s="44">
        <f>SUM(G3,B3)</f>
        <v>64</v>
      </c>
      <c r="I3" s="22">
        <f>SUM(D3,F3)</f>
        <v>145</v>
      </c>
      <c r="J3" s="6">
        <f>SUM(H3,F3,D3)</f>
        <v>209</v>
      </c>
      <c r="K3" s="43">
        <v>82</v>
      </c>
      <c r="L3" s="2">
        <f>SUM(B3)</f>
        <v>-16</v>
      </c>
      <c r="M3" s="1">
        <f>SUM(K3:L3)</f>
        <v>66</v>
      </c>
      <c r="N3" s="9">
        <f>SUM(M3,H3,F3,D3)</f>
        <v>275</v>
      </c>
      <c r="O3" s="48">
        <v>1</v>
      </c>
      <c r="P3" s="49">
        <f>SUM(K3,G3,E3,C3)</f>
        <v>339</v>
      </c>
      <c r="Q3" s="51">
        <v>22</v>
      </c>
      <c r="R3" s="54">
        <v>11</v>
      </c>
      <c r="S3" s="50">
        <v>-288</v>
      </c>
      <c r="T3" s="26"/>
      <c r="U3" s="40"/>
      <c r="V3" s="40">
        <f>SUM(S3,N3)</f>
        <v>-13</v>
      </c>
    </row>
    <row r="4" spans="1:22" ht="60" customHeight="1">
      <c r="A4" s="30" t="s">
        <v>7</v>
      </c>
      <c r="B4" s="8">
        <v>-19</v>
      </c>
      <c r="C4" s="1">
        <v>101</v>
      </c>
      <c r="D4" s="2">
        <f>SUM(B4:C4)</f>
        <v>82</v>
      </c>
      <c r="E4" s="1">
        <v>82</v>
      </c>
      <c r="F4" s="44">
        <f>SUM(E4,B4)</f>
        <v>63</v>
      </c>
      <c r="G4" s="1">
        <v>89</v>
      </c>
      <c r="H4" s="2">
        <f>SUM(G4,B4)</f>
        <v>70</v>
      </c>
      <c r="I4" s="6">
        <f>SUM(D4,F4)</f>
        <v>145</v>
      </c>
      <c r="J4" s="6">
        <f>SUM(H4,F4,D4)</f>
        <v>215</v>
      </c>
      <c r="K4" s="1">
        <v>88</v>
      </c>
      <c r="L4" s="2">
        <f>SUM(B4)</f>
        <v>-19</v>
      </c>
      <c r="M4" s="1">
        <f>SUM(K4:L4)</f>
        <v>69</v>
      </c>
      <c r="N4" s="9">
        <f>SUM(M4,H4,F4,D4)</f>
        <v>284</v>
      </c>
      <c r="O4" s="36">
        <v>2</v>
      </c>
      <c r="P4" s="45">
        <f>SUM(K4,G4,E4,C4)</f>
        <v>360</v>
      </c>
      <c r="Q4" s="52">
        <v>10</v>
      </c>
      <c r="R4" s="52">
        <v>3</v>
      </c>
      <c r="S4" s="50">
        <v>-288</v>
      </c>
      <c r="V4" s="40">
        <f aca="true" t="shared" si="0" ref="V4:V18">SUM(S4,N4)</f>
        <v>-4</v>
      </c>
    </row>
    <row r="5" spans="1:22" ht="62.25" customHeight="1">
      <c r="A5" s="13" t="s">
        <v>8</v>
      </c>
      <c r="B5" s="15">
        <v>-18</v>
      </c>
      <c r="C5" s="17">
        <v>90</v>
      </c>
      <c r="D5" s="19">
        <f>SUM(B5:C5)</f>
        <v>72</v>
      </c>
      <c r="E5" s="17">
        <v>90</v>
      </c>
      <c r="F5" s="20">
        <f>SUM(E5,B5)</f>
        <v>72</v>
      </c>
      <c r="G5" s="17">
        <v>85</v>
      </c>
      <c r="H5" s="20">
        <f>SUM(G5,B5)</f>
        <v>67</v>
      </c>
      <c r="I5" s="22">
        <f>SUM(D5,F5)</f>
        <v>144</v>
      </c>
      <c r="J5" s="22">
        <f>SUM(H5,F5,D5)</f>
        <v>211</v>
      </c>
      <c r="K5" s="17">
        <v>93</v>
      </c>
      <c r="L5" s="20">
        <f>SUM(B5)</f>
        <v>-18</v>
      </c>
      <c r="M5" s="23">
        <f>SUM(K5:L5)</f>
        <v>75</v>
      </c>
      <c r="N5" s="24">
        <f>SUM(M5,H5,F5,D5)</f>
        <v>286</v>
      </c>
      <c r="O5" s="36">
        <v>3</v>
      </c>
      <c r="P5" s="45">
        <f>SUM(K5,G5,E5,C5)</f>
        <v>358</v>
      </c>
      <c r="Q5" s="52">
        <v>14</v>
      </c>
      <c r="R5" s="52">
        <v>2</v>
      </c>
      <c r="S5" s="50">
        <v>-288</v>
      </c>
      <c r="T5" s="26"/>
      <c r="U5" s="40"/>
      <c r="V5" s="40">
        <f t="shared" si="0"/>
        <v>-2</v>
      </c>
    </row>
    <row r="6" spans="1:22" ht="62.25" customHeight="1">
      <c r="A6" s="27" t="s">
        <v>5</v>
      </c>
      <c r="B6" s="28">
        <v>-9</v>
      </c>
      <c r="C6" s="31">
        <v>83</v>
      </c>
      <c r="D6" s="20">
        <f>SUM(B6:C6)</f>
        <v>74</v>
      </c>
      <c r="E6" s="43">
        <v>77</v>
      </c>
      <c r="F6" s="20">
        <f>SUM(E6,B6)</f>
        <v>68</v>
      </c>
      <c r="G6" s="43">
        <v>83</v>
      </c>
      <c r="H6" s="20">
        <f>SUM(G6,B6)</f>
        <v>74</v>
      </c>
      <c r="I6" s="22">
        <f>SUM(D6,F6)</f>
        <v>142</v>
      </c>
      <c r="J6" s="22">
        <f>SUM(H6,F6,D6)</f>
        <v>216</v>
      </c>
      <c r="K6" s="17">
        <v>83</v>
      </c>
      <c r="L6" s="20">
        <f>SUM(B6)</f>
        <v>-9</v>
      </c>
      <c r="M6" s="17">
        <f>SUM(K6:L6)</f>
        <v>74</v>
      </c>
      <c r="N6" s="29">
        <f>SUM(M6,H6,F6,D6)</f>
        <v>290</v>
      </c>
      <c r="O6" s="36">
        <v>4</v>
      </c>
      <c r="P6" s="45">
        <f>SUM(K6,G6,E6,C6)</f>
        <v>326</v>
      </c>
      <c r="Q6" s="53">
        <v>32</v>
      </c>
      <c r="R6" s="52">
        <v>4</v>
      </c>
      <c r="S6" s="50">
        <v>-288</v>
      </c>
      <c r="T6" s="26"/>
      <c r="U6" s="40"/>
      <c r="V6" s="40">
        <f t="shared" si="0"/>
        <v>2</v>
      </c>
    </row>
    <row r="7" spans="1:22" ht="62.25" customHeight="1">
      <c r="A7" s="10" t="s">
        <v>11</v>
      </c>
      <c r="B7" s="8">
        <v>-20</v>
      </c>
      <c r="C7" s="1">
        <v>98</v>
      </c>
      <c r="D7" s="41">
        <f>SUM(B7:C7)</f>
        <v>78</v>
      </c>
      <c r="E7" s="1">
        <v>92</v>
      </c>
      <c r="F7" s="2">
        <f>SUM(E7,B7)</f>
        <v>72</v>
      </c>
      <c r="G7" s="1">
        <v>86</v>
      </c>
      <c r="H7" s="2">
        <f>SUM(G7,B7)</f>
        <v>66</v>
      </c>
      <c r="I7" s="6">
        <f>SUM(D7,F7)</f>
        <v>150</v>
      </c>
      <c r="J7" s="6">
        <f>SUM(H7,F7,D7)</f>
        <v>216</v>
      </c>
      <c r="K7" s="1">
        <v>96</v>
      </c>
      <c r="L7" s="2">
        <f>SUM(B7)</f>
        <v>-20</v>
      </c>
      <c r="M7" s="1">
        <f>SUM(K7:L7)</f>
        <v>76</v>
      </c>
      <c r="N7" s="9">
        <f>SUM(M7,H7,F7,D7)</f>
        <v>292</v>
      </c>
      <c r="O7" s="36">
        <v>5</v>
      </c>
      <c r="P7" s="45">
        <f>SUM(K7,G7,E7,C7)</f>
        <v>372</v>
      </c>
      <c r="Q7" s="52">
        <v>23</v>
      </c>
      <c r="R7" s="52">
        <v>2</v>
      </c>
      <c r="S7" s="50">
        <v>-288</v>
      </c>
      <c r="T7" s="26"/>
      <c r="U7" s="40"/>
      <c r="V7" s="40">
        <f t="shared" si="0"/>
        <v>4</v>
      </c>
    </row>
    <row r="8" spans="1:22" ht="62.25" customHeight="1">
      <c r="A8" s="46" t="s">
        <v>4</v>
      </c>
      <c r="B8" s="8">
        <v>-13</v>
      </c>
      <c r="C8" s="17">
        <v>87</v>
      </c>
      <c r="D8" s="2">
        <f>SUM(B8:C8)</f>
        <v>74</v>
      </c>
      <c r="E8" s="42">
        <v>84</v>
      </c>
      <c r="F8" s="41">
        <f>SUM(E8,B8)</f>
        <v>71</v>
      </c>
      <c r="G8" s="42">
        <v>88</v>
      </c>
      <c r="H8" s="41">
        <f>SUM(G8,B8)</f>
        <v>75</v>
      </c>
      <c r="I8" s="22">
        <f>SUM(D8,F8)</f>
        <v>145</v>
      </c>
      <c r="J8" s="6">
        <f>SUM(H8,F8,D8)</f>
        <v>220</v>
      </c>
      <c r="K8" s="17">
        <v>87</v>
      </c>
      <c r="L8" s="2">
        <f>SUM(B8)</f>
        <v>-13</v>
      </c>
      <c r="M8" s="1">
        <f>SUM(K8:L8)</f>
        <v>74</v>
      </c>
      <c r="N8" s="47">
        <f>SUM(M8,H8,F8,D8)</f>
        <v>294</v>
      </c>
      <c r="O8" s="36">
        <v>6</v>
      </c>
      <c r="P8" s="45">
        <f>SUM(K8,G8,E8,C8)</f>
        <v>346</v>
      </c>
      <c r="Q8" s="52">
        <v>24</v>
      </c>
      <c r="R8" s="52">
        <v>2</v>
      </c>
      <c r="S8" s="50">
        <v>-288</v>
      </c>
      <c r="T8" s="26"/>
      <c r="U8" s="40"/>
      <c r="V8" s="40">
        <f t="shared" si="0"/>
        <v>6</v>
      </c>
    </row>
    <row r="9" spans="1:22" ht="62.25" customHeight="1">
      <c r="A9" s="7" t="s">
        <v>14</v>
      </c>
      <c r="B9" s="8">
        <v>-22</v>
      </c>
      <c r="C9" s="17">
        <v>95</v>
      </c>
      <c r="D9" s="2">
        <f>SUM(B9:C9)</f>
        <v>73</v>
      </c>
      <c r="E9" s="17">
        <v>95</v>
      </c>
      <c r="F9" s="2">
        <f>SUM(E9,B9)</f>
        <v>73</v>
      </c>
      <c r="G9" s="17">
        <v>100</v>
      </c>
      <c r="H9" s="2">
        <f>SUM(G9,B9)</f>
        <v>78</v>
      </c>
      <c r="I9" s="22">
        <f>SUM(D9,F9)</f>
        <v>146</v>
      </c>
      <c r="J9" s="6">
        <f>SUM(H9,F9,D9)</f>
        <v>224</v>
      </c>
      <c r="K9" s="17">
        <v>95</v>
      </c>
      <c r="L9" s="2">
        <f>SUM(B9)</f>
        <v>-22</v>
      </c>
      <c r="M9" s="1">
        <f>SUM(K9:L9)</f>
        <v>73</v>
      </c>
      <c r="N9" s="9">
        <f>SUM(M9,H9,F9,D9)</f>
        <v>297</v>
      </c>
      <c r="O9" s="36">
        <v>10</v>
      </c>
      <c r="P9" s="45">
        <f>SUM(K9,G9,E9,C9)</f>
        <v>385</v>
      </c>
      <c r="Q9" s="52">
        <v>10</v>
      </c>
      <c r="R9" s="52">
        <v>0</v>
      </c>
      <c r="S9" s="50">
        <v>-288</v>
      </c>
      <c r="T9" s="26"/>
      <c r="U9" s="40"/>
      <c r="V9" s="40">
        <f t="shared" si="0"/>
        <v>9</v>
      </c>
    </row>
    <row r="10" spans="1:22" ht="62.25" customHeight="1">
      <c r="A10" s="7" t="s">
        <v>15</v>
      </c>
      <c r="B10" s="8">
        <v>-25</v>
      </c>
      <c r="C10" s="17">
        <v>101</v>
      </c>
      <c r="D10" s="2">
        <f>SUM(B10:C10)</f>
        <v>76</v>
      </c>
      <c r="E10" s="42">
        <v>98</v>
      </c>
      <c r="F10" s="41">
        <f>SUM(E10,B10)</f>
        <v>73</v>
      </c>
      <c r="G10" s="17">
        <v>101</v>
      </c>
      <c r="H10" s="2">
        <f>SUM(G10,B10)</f>
        <v>76</v>
      </c>
      <c r="I10" s="22">
        <f>SUM(D10,F10)</f>
        <v>149</v>
      </c>
      <c r="J10" s="6">
        <f>SUM(H10,F10,D10)</f>
        <v>225</v>
      </c>
      <c r="K10" s="17">
        <v>98</v>
      </c>
      <c r="L10" s="2">
        <f>SUM(B10)</f>
        <v>-25</v>
      </c>
      <c r="M10" s="1">
        <f>SUM(K10:L10)</f>
        <v>73</v>
      </c>
      <c r="N10" s="9">
        <f>SUM(M10,H10,F10,D10)</f>
        <v>298</v>
      </c>
      <c r="O10" s="36">
        <v>7</v>
      </c>
      <c r="P10" s="45">
        <f>SUM(K10,G10,E10,C10)</f>
        <v>398</v>
      </c>
      <c r="Q10" s="52">
        <v>11</v>
      </c>
      <c r="R10" s="52">
        <v>1</v>
      </c>
      <c r="S10" s="50">
        <v>-288</v>
      </c>
      <c r="T10" s="26"/>
      <c r="U10" s="40"/>
      <c r="V10" s="40">
        <f t="shared" si="0"/>
        <v>10</v>
      </c>
    </row>
    <row r="11" spans="1:22" ht="62.25" customHeight="1">
      <c r="A11" s="30" t="s">
        <v>2</v>
      </c>
      <c r="B11" s="8">
        <v>-18</v>
      </c>
      <c r="C11" s="17">
        <v>100</v>
      </c>
      <c r="D11" s="2">
        <f>SUM(B11:C11)</f>
        <v>82</v>
      </c>
      <c r="E11" s="42">
        <v>88</v>
      </c>
      <c r="F11" s="2">
        <f>SUM(E11,B11)</f>
        <v>70</v>
      </c>
      <c r="G11" s="17">
        <v>91</v>
      </c>
      <c r="H11" s="2">
        <f>SUM(G11,B11)</f>
        <v>73</v>
      </c>
      <c r="I11" s="22">
        <f>SUM(D11,F11)</f>
        <v>152</v>
      </c>
      <c r="J11" s="6">
        <f>SUM(H11,F11,D11)</f>
        <v>225</v>
      </c>
      <c r="K11" s="17">
        <v>96</v>
      </c>
      <c r="L11" s="2">
        <f>SUM(B11)</f>
        <v>-18</v>
      </c>
      <c r="M11" s="1">
        <f>SUM(K11:L11)</f>
        <v>78</v>
      </c>
      <c r="N11" s="9">
        <f>SUM(M11,H11,F11,D11)</f>
        <v>303</v>
      </c>
      <c r="O11" s="36">
        <v>8</v>
      </c>
      <c r="P11" s="45">
        <f>SUM(K11,G11,E11,C11)</f>
        <v>375</v>
      </c>
      <c r="Q11" s="52">
        <v>16</v>
      </c>
      <c r="R11" s="52">
        <v>3</v>
      </c>
      <c r="S11" s="50">
        <v>-288</v>
      </c>
      <c r="T11" s="26"/>
      <c r="U11" s="40"/>
      <c r="V11" s="40">
        <f t="shared" si="0"/>
        <v>15</v>
      </c>
    </row>
    <row r="12" spans="1:22" ht="62.25" customHeight="1">
      <c r="A12" s="7" t="s">
        <v>12</v>
      </c>
      <c r="B12" s="8">
        <v>-29</v>
      </c>
      <c r="C12" s="43">
        <v>111</v>
      </c>
      <c r="D12" s="2">
        <f>SUM(B12:C12)</f>
        <v>82</v>
      </c>
      <c r="E12" s="42">
        <v>106</v>
      </c>
      <c r="F12" s="2">
        <f>SUM(E12,B12)</f>
        <v>77</v>
      </c>
      <c r="G12" s="17">
        <v>100</v>
      </c>
      <c r="H12" s="2">
        <f>SUM(G12,B12)</f>
        <v>71</v>
      </c>
      <c r="I12" s="22">
        <f>SUM(D12,F12)</f>
        <v>159</v>
      </c>
      <c r="J12" s="6">
        <f>SUM(H12,F12,D12)</f>
        <v>230</v>
      </c>
      <c r="K12" s="17">
        <v>103</v>
      </c>
      <c r="L12" s="2">
        <f>SUM(B12)</f>
        <v>-29</v>
      </c>
      <c r="M12" s="1">
        <f>SUM(K12:L12)</f>
        <v>74</v>
      </c>
      <c r="N12" s="9">
        <f>SUM(M12,H12,F12,D12)</f>
        <v>304</v>
      </c>
      <c r="O12" s="36">
        <v>9</v>
      </c>
      <c r="P12" s="45">
        <f>SUM(K12,G12,E12,C12)</f>
        <v>420</v>
      </c>
      <c r="Q12" s="52">
        <v>12</v>
      </c>
      <c r="R12" s="52">
        <v>1</v>
      </c>
      <c r="S12" s="50">
        <v>-288</v>
      </c>
      <c r="T12" s="26"/>
      <c r="U12" s="40"/>
      <c r="V12" s="40">
        <f t="shared" si="0"/>
        <v>16</v>
      </c>
    </row>
    <row r="13" spans="1:22" ht="62.25" customHeight="1">
      <c r="A13" s="7" t="s">
        <v>13</v>
      </c>
      <c r="B13" s="8">
        <v>-13</v>
      </c>
      <c r="C13" s="17">
        <v>90</v>
      </c>
      <c r="D13" s="2">
        <f>SUM(B13:C13)</f>
        <v>77</v>
      </c>
      <c r="E13" s="17">
        <v>86</v>
      </c>
      <c r="F13" s="2">
        <f>SUM(E13,B13)</f>
        <v>73</v>
      </c>
      <c r="G13" s="17">
        <v>93</v>
      </c>
      <c r="H13" s="2">
        <f>SUM(G13,B13)</f>
        <v>80</v>
      </c>
      <c r="I13" s="22">
        <f>SUM(D13,F13)</f>
        <v>150</v>
      </c>
      <c r="J13" s="6">
        <f>SUM(H13,F13,D13)</f>
        <v>230</v>
      </c>
      <c r="K13" s="17">
        <v>89</v>
      </c>
      <c r="L13" s="2">
        <f>SUM(B13)</f>
        <v>-13</v>
      </c>
      <c r="M13" s="1">
        <f>SUM(K13:L13)</f>
        <v>76</v>
      </c>
      <c r="N13" s="9">
        <f>SUM(M13,H13,F13,D13)</f>
        <v>306</v>
      </c>
      <c r="O13" s="36">
        <v>10</v>
      </c>
      <c r="P13" s="45">
        <f>SUM(K13,G13,E13,C13)</f>
        <v>358</v>
      </c>
      <c r="Q13" s="52">
        <v>16</v>
      </c>
      <c r="R13" s="52">
        <v>4</v>
      </c>
      <c r="S13" s="50">
        <v>-288</v>
      </c>
      <c r="T13" s="26"/>
      <c r="U13" s="40"/>
      <c r="V13" s="40">
        <f t="shared" si="0"/>
        <v>18</v>
      </c>
    </row>
    <row r="14" spans="1:22" ht="62.25" customHeight="1">
      <c r="A14" s="7" t="s">
        <v>3</v>
      </c>
      <c r="B14" s="8">
        <v>-18</v>
      </c>
      <c r="C14" s="17">
        <v>98</v>
      </c>
      <c r="D14" s="2">
        <f>SUM(B14:C14)</f>
        <v>80</v>
      </c>
      <c r="E14" s="17">
        <v>85</v>
      </c>
      <c r="F14" s="2">
        <f>SUM(E14,B14)</f>
        <v>67</v>
      </c>
      <c r="G14" s="17">
        <v>97</v>
      </c>
      <c r="H14" s="2">
        <f>SUM(G14,B14)</f>
        <v>79</v>
      </c>
      <c r="I14" s="22">
        <f>SUM(D14,F14)</f>
        <v>147</v>
      </c>
      <c r="J14" s="6">
        <f>SUM(H14,F14,D14)</f>
        <v>226</v>
      </c>
      <c r="K14" s="17">
        <v>99</v>
      </c>
      <c r="L14" s="2">
        <f>SUM(B14)</f>
        <v>-18</v>
      </c>
      <c r="M14" s="1">
        <f>SUM(K14:L14)</f>
        <v>81</v>
      </c>
      <c r="N14" s="9">
        <f>SUM(M14,H14,F14,D14)</f>
        <v>307</v>
      </c>
      <c r="O14" s="36">
        <v>12</v>
      </c>
      <c r="P14" s="45">
        <f>SUM(K14,G14,E14,C14)</f>
        <v>379</v>
      </c>
      <c r="Q14" s="52">
        <v>13</v>
      </c>
      <c r="R14" s="52">
        <v>1</v>
      </c>
      <c r="S14" s="50">
        <v>-288</v>
      </c>
      <c r="T14" s="26"/>
      <c r="U14" s="40"/>
      <c r="V14" s="40">
        <f t="shared" si="0"/>
        <v>19</v>
      </c>
    </row>
    <row r="15" spans="1:22" ht="62.25" customHeight="1">
      <c r="A15" s="7" t="s">
        <v>1</v>
      </c>
      <c r="B15" s="8">
        <v>-15</v>
      </c>
      <c r="C15" s="17">
        <v>100</v>
      </c>
      <c r="D15" s="41">
        <f>SUM(B15:C15)</f>
        <v>85</v>
      </c>
      <c r="E15" s="17">
        <v>88</v>
      </c>
      <c r="F15" s="2">
        <f>SUM(E15,B15)</f>
        <v>73</v>
      </c>
      <c r="G15" s="17">
        <v>88</v>
      </c>
      <c r="H15" s="2">
        <f>SUM(G15,B15)</f>
        <v>73</v>
      </c>
      <c r="I15" s="22">
        <f>SUM(D15,F15)</f>
        <v>158</v>
      </c>
      <c r="J15" s="6">
        <f>SUM(H15,F15,D15)</f>
        <v>231</v>
      </c>
      <c r="K15" s="17">
        <v>100</v>
      </c>
      <c r="L15" s="2">
        <f>SUM(B15)</f>
        <v>-15</v>
      </c>
      <c r="M15" s="1">
        <f>SUM(K15:L15)</f>
        <v>85</v>
      </c>
      <c r="N15" s="9">
        <f>SUM(M15,H15,F15,D15)</f>
        <v>316</v>
      </c>
      <c r="O15" s="36">
        <v>13</v>
      </c>
      <c r="P15" s="45">
        <f>SUM(K15,G15,E15,C15)</f>
        <v>376</v>
      </c>
      <c r="Q15" s="52">
        <v>17</v>
      </c>
      <c r="R15" s="52">
        <v>0</v>
      </c>
      <c r="S15" s="50">
        <v>-288</v>
      </c>
      <c r="T15" s="26"/>
      <c r="U15" s="40"/>
      <c r="V15" s="40">
        <f t="shared" si="0"/>
        <v>28</v>
      </c>
    </row>
    <row r="16" spans="1:22" ht="62.25" customHeight="1">
      <c r="A16" s="7" t="s">
        <v>22</v>
      </c>
      <c r="B16" s="8">
        <v>-18</v>
      </c>
      <c r="C16" s="17">
        <v>101</v>
      </c>
      <c r="D16" s="41">
        <f>SUM(B16:C16)</f>
        <v>83</v>
      </c>
      <c r="E16" s="17">
        <v>97</v>
      </c>
      <c r="F16" s="2">
        <f>SUM(E16,B16)</f>
        <v>79</v>
      </c>
      <c r="G16" s="17">
        <v>90</v>
      </c>
      <c r="H16" s="2">
        <f>SUM(G16,B16)</f>
        <v>72</v>
      </c>
      <c r="I16" s="22">
        <f>SUM(D16,F16)</f>
        <v>162</v>
      </c>
      <c r="J16" s="6">
        <f>SUM(H16,F16,D16)</f>
        <v>234</v>
      </c>
      <c r="K16" s="17">
        <v>102</v>
      </c>
      <c r="L16" s="2">
        <f>SUM(B16)</f>
        <v>-18</v>
      </c>
      <c r="M16" s="1">
        <f>SUM(K16:L16)</f>
        <v>84</v>
      </c>
      <c r="N16" s="9">
        <f>SUM(M16,H16,F16,D16)</f>
        <v>318</v>
      </c>
      <c r="O16" s="36">
        <v>14</v>
      </c>
      <c r="P16" s="45">
        <f>SUM(K16,G16,E16,C16)</f>
        <v>390</v>
      </c>
      <c r="Q16" s="52">
        <v>15</v>
      </c>
      <c r="R16" s="52">
        <v>1</v>
      </c>
      <c r="S16" s="50">
        <v>-288</v>
      </c>
      <c r="T16" s="26"/>
      <c r="U16" s="40"/>
      <c r="V16" s="40">
        <f t="shared" si="0"/>
        <v>30</v>
      </c>
    </row>
    <row r="17" spans="1:22" ht="62.25" customHeight="1">
      <c r="A17" s="7" t="s">
        <v>19</v>
      </c>
      <c r="B17" s="8">
        <v>-27</v>
      </c>
      <c r="C17" s="17">
        <v>107</v>
      </c>
      <c r="D17" s="41">
        <f>SUM(B17:C17)</f>
        <v>80</v>
      </c>
      <c r="E17" s="43">
        <v>118</v>
      </c>
      <c r="F17" s="2">
        <f>SUM(E17,B17)</f>
        <v>91</v>
      </c>
      <c r="G17" s="43">
        <v>107</v>
      </c>
      <c r="H17" s="2">
        <f>SUM(G17,B17)</f>
        <v>80</v>
      </c>
      <c r="I17" s="22">
        <f>SUM(D17,F17)</f>
        <v>171</v>
      </c>
      <c r="J17" s="6">
        <f>SUM(H17,F17,D17)</f>
        <v>251</v>
      </c>
      <c r="K17" s="43">
        <v>109</v>
      </c>
      <c r="L17" s="2">
        <f>SUM(B17)</f>
        <v>-27</v>
      </c>
      <c r="M17" s="1">
        <f>SUM(K17:L17)</f>
        <v>82</v>
      </c>
      <c r="N17" s="9">
        <f>SUM(M17,H17,F17,D17)</f>
        <v>333</v>
      </c>
      <c r="O17" s="36">
        <v>16</v>
      </c>
      <c r="P17" s="45">
        <f>SUM(K17,G17,E17,C17)</f>
        <v>441</v>
      </c>
      <c r="Q17" s="52">
        <v>7</v>
      </c>
      <c r="R17" s="52">
        <v>0</v>
      </c>
      <c r="S17" s="50">
        <v>-288</v>
      </c>
      <c r="T17" s="26"/>
      <c r="U17" s="40"/>
      <c r="V17" s="40">
        <f t="shared" si="0"/>
        <v>45</v>
      </c>
    </row>
    <row r="18" spans="1:22" ht="62.25" customHeight="1">
      <c r="A18" s="7" t="s">
        <v>18</v>
      </c>
      <c r="B18" s="8">
        <v>-25</v>
      </c>
      <c r="C18" s="17">
        <v>106</v>
      </c>
      <c r="D18" s="41">
        <f>SUM(B18:C18)</f>
        <v>81</v>
      </c>
      <c r="E18" s="17">
        <v>114</v>
      </c>
      <c r="F18" s="2">
        <f>SUM(E18,B18)</f>
        <v>89</v>
      </c>
      <c r="G18" s="43">
        <v>107</v>
      </c>
      <c r="H18" s="2">
        <f>SUM(G18,B18)</f>
        <v>82</v>
      </c>
      <c r="I18" s="22">
        <f>SUM(D18,F18)</f>
        <v>170</v>
      </c>
      <c r="J18" s="6">
        <f>SUM(H18,F18,D18)</f>
        <v>252</v>
      </c>
      <c r="K18" s="17">
        <v>109</v>
      </c>
      <c r="L18" s="2">
        <f>SUM(B18)</f>
        <v>-25</v>
      </c>
      <c r="M18" s="1">
        <f>SUM(K18:L18)</f>
        <v>84</v>
      </c>
      <c r="N18" s="9">
        <f>SUM(M18,H18,F18,D18)</f>
        <v>336</v>
      </c>
      <c r="O18" s="36">
        <v>15</v>
      </c>
      <c r="P18" s="45">
        <f>SUM(K18,G18,E18,C18)</f>
        <v>436</v>
      </c>
      <c r="Q18" s="52">
        <v>3</v>
      </c>
      <c r="R18" s="52">
        <v>0</v>
      </c>
      <c r="S18" s="50">
        <v>-288</v>
      </c>
      <c r="T18" s="26"/>
      <c r="U18" s="40"/>
      <c r="V18" s="40">
        <f t="shared" si="0"/>
        <v>48</v>
      </c>
    </row>
    <row r="22" ht="60" customHeight="1">
      <c r="N22" s="5"/>
    </row>
    <row r="23" ht="60" customHeight="1">
      <c r="N23" s="5"/>
    </row>
  </sheetData>
  <sheetProtection/>
  <printOptions/>
  <pageMargins left="0.2362204724409449" right="0.2362204724409449" top="0.31" bottom="0.17" header="0.27" footer="0.27"/>
  <pageSetup fitToHeight="1" fitToWidth="1" horizontalDpi="300" verticalDpi="300" orientation="landscape" paperSize="9" scale="30" r:id="rId2"/>
  <rowBreaks count="1" manualBreakCount="1">
    <brk id="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Dodge, Steve J FOR:EX</dc:creator>
  <cp:keywords/>
  <dc:description/>
  <cp:lastModifiedBy>User</cp:lastModifiedBy>
  <cp:lastPrinted>2019-06-13T19:19:34Z</cp:lastPrinted>
  <dcterms:created xsi:type="dcterms:W3CDTF">1998-04-29T22:18:55Z</dcterms:created>
  <dcterms:modified xsi:type="dcterms:W3CDTF">2019-06-19T20:03:06Z</dcterms:modified>
  <cp:category/>
  <cp:version/>
  <cp:contentType/>
  <cp:contentStatus/>
</cp:coreProperties>
</file>